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enaofh\Desktop\"/>
    </mc:Choice>
  </mc:AlternateContent>
  <bookViews>
    <workbookView xWindow="0" yWindow="0" windowWidth="28800" windowHeight="12210"/>
  </bookViews>
  <sheets>
    <sheet name="Plan de acción 2016 Contraloria"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'Plan de acción 2016 Contraloria'!$A$6:$AH$118</definedName>
    <definedName name="EnfasisOb">'[1]Listas desplegables'!$B$3:$B$40</definedName>
    <definedName name="Estado">'[1]Listas desplegables'!$D$3:$D$4</definedName>
    <definedName name="Objestrategicos">'[1]Listas desplegables'!$A$3:$A$14</definedName>
    <definedName name="ProPlan">'[1]Listas desplegables'!$C$3:$C$4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9" i="1" l="1"/>
</calcChain>
</file>

<file path=xl/comments1.xml><?xml version="1.0" encoding="utf-8"?>
<comments xmlns="http://schemas.openxmlformats.org/spreadsheetml/2006/main">
  <authors>
    <author>Autor</author>
  </authors>
  <commentList>
    <comment ref="A4" authorId="0" shapeId="0">
      <text>
        <r>
          <rPr>
            <sz val="9"/>
            <color indexed="81"/>
            <rFont val="Tahoma"/>
            <family val="2"/>
          </rPr>
          <t>Identifique el proyecto o plan de mejora de propceso que ejecutará su Negocio/VP</t>
        </r>
      </text>
    </comment>
    <comment ref="B4" authorId="0" shapeId="0">
      <text>
        <r>
          <rPr>
            <sz val="9"/>
            <color indexed="81"/>
            <rFont val="Tahoma"/>
            <family val="2"/>
          </rPr>
          <t xml:space="preserve">Seleccione:
</t>
        </r>
        <r>
          <rPr>
            <b/>
            <sz val="9"/>
            <color indexed="81"/>
            <rFont val="Tahoma"/>
            <family val="2"/>
          </rPr>
          <t>Proyecto:</t>
        </r>
        <r>
          <rPr>
            <sz val="9"/>
            <color indexed="81"/>
            <rFont val="Tahoma"/>
            <family val="2"/>
          </rPr>
          <t xml:space="preserve"> Para aquellas acciones que se están desarrollando en el marco de un proyecto, el cual debe inscribirse ante el Banco de proyectos
</t>
        </r>
        <r>
          <rPr>
            <b/>
            <sz val="9"/>
            <color indexed="81"/>
            <rFont val="Tahoma"/>
            <family val="2"/>
          </rPr>
          <t>Plan de mejora de procesos</t>
        </r>
        <r>
          <rPr>
            <sz val="9"/>
            <color indexed="81"/>
            <rFont val="Tahoma"/>
            <family val="2"/>
          </rPr>
          <t xml:space="preserve"> Para aquellas iniciativas cuyo desarrollo no está enmarcado en algún proyecto específico y que se ejecutarían mediante un plan de actividades.
</t>
        </r>
        <r>
          <rPr>
            <b/>
            <sz val="9"/>
            <color indexed="81"/>
            <rFont val="Tahoma"/>
            <family val="2"/>
          </rPr>
          <t>Otras Inversones:</t>
        </r>
        <r>
          <rPr>
            <sz val="9"/>
            <color indexed="81"/>
            <rFont val="Tahoma"/>
            <family val="2"/>
          </rPr>
          <t xml:space="preserve">  Para aquellos conceptos que se presupuestan como inversión, pero no están asociados aún a ningún proyecto específico, aunque se matriculan y gestionan como Proyectos ante el Banco de Proyectos.</t>
        </r>
      </text>
    </comment>
    <comment ref="C4" authorId="0" shapeId="0">
      <text>
        <r>
          <rPr>
            <sz val="9"/>
            <color indexed="81"/>
            <rFont val="Tahoma"/>
            <family val="2"/>
          </rPr>
          <t xml:space="preserve">Identifique el estado en que se encuentra el proyecto o Plan de mejora de procesos:
</t>
        </r>
        <r>
          <rPr>
            <b/>
            <sz val="9"/>
            <color indexed="81"/>
            <rFont val="Tahoma"/>
            <family val="2"/>
          </rPr>
          <t>En ejecución</t>
        </r>
        <r>
          <rPr>
            <sz val="9"/>
            <color indexed="81"/>
            <rFont val="Tahoma"/>
            <family val="2"/>
          </rPr>
          <t xml:space="preserve">
</t>
        </r>
        <r>
          <rPr>
            <b/>
            <sz val="9"/>
            <color indexed="81"/>
            <rFont val="Tahoma"/>
            <family val="2"/>
          </rPr>
          <t>Sin iniciar</t>
        </r>
      </text>
    </comment>
    <comment ref="E4" authorId="0" shapeId="0">
      <text>
        <r>
          <rPr>
            <sz val="9"/>
            <color indexed="81"/>
            <rFont val="Tahoma"/>
            <family val="2"/>
          </rPr>
          <t>Unidad de medida que permitirá cuantificar  los avances de cada proyecto o plan de mejora de proceso.      
Las unidades de medida de avance a usar pueden ser hitos,  % avance, entre otros, los cuales se deben especificar en la columna observaciones, así como también definir cuáles se ejecutan exclusivamente con nómina y cuáles con  Presupuesto. 
Utilizar filas independientes cuando se haga referencia a hitos que se vayan a ejeutar exclusivamente con recursos de nómina. No se deben mezclar los entregables o actividades que se ejecutan con presupuesto con las que se ejecutan sólo con recursos de nómina.
El proyecto o plan de mejora de procesos debe contar con plan de trabajo.</t>
        </r>
      </text>
    </comment>
    <comment ref="J23" authorId="0" shapeId="0">
      <text>
        <r>
          <rPr>
            <b/>
            <sz val="9"/>
            <color indexed="81"/>
            <rFont val="Tahoma"/>
            <family val="2"/>
          </rPr>
          <t>Autor:</t>
        </r>
        <r>
          <rPr>
            <sz val="9"/>
            <color indexed="81"/>
            <rFont val="Tahoma"/>
            <family val="2"/>
          </rPr>
          <t xml:space="preserve">
EPM: $30,067500
Filiales: $40,640000</t>
        </r>
      </text>
    </comment>
    <comment ref="J26" authorId="0" shapeId="0">
      <text>
        <r>
          <rPr>
            <sz val="8"/>
            <color indexed="81"/>
            <rFont val="Tahoma"/>
            <family val="2"/>
          </rPr>
          <t>no incluye ppto de CHEC que es es de $3833.5 mill</t>
        </r>
      </text>
    </comment>
  </commentList>
</comments>
</file>

<file path=xl/sharedStrings.xml><?xml version="1.0" encoding="utf-8"?>
<sst xmlns="http://schemas.openxmlformats.org/spreadsheetml/2006/main" count="802" uniqueCount="374">
  <si>
    <t>PLAN DE ACCIÓN 2016</t>
  </si>
  <si>
    <t>ANEXO DE METAS Y PRESUPUESTO</t>
  </si>
  <si>
    <t>PRESUPUESTO EN MILLONES DE PESOS</t>
  </si>
  <si>
    <t>Nombre del Proyecto o Plan de Mejora de Procesos</t>
  </si>
  <si>
    <t>Clasificación</t>
  </si>
  <si>
    <t>Estado</t>
  </si>
  <si>
    <t>Descripción</t>
  </si>
  <si>
    <t xml:space="preserve">Unidad de medida de avance de la iniciativa </t>
  </si>
  <si>
    <t>Observaciones cuarto trimestre</t>
  </si>
  <si>
    <t>VP responsable</t>
  </si>
  <si>
    <t>Meta física</t>
  </si>
  <si>
    <r>
      <t xml:space="preserve">Presupuesto
</t>
    </r>
    <r>
      <rPr>
        <b/>
        <sz val="11"/>
        <color rgb="FFFF0000"/>
        <rFont val="Calibri"/>
        <family val="2"/>
        <scheme val="minor"/>
      </rPr>
      <t xml:space="preserve"> Millones de $</t>
    </r>
  </si>
  <si>
    <t>Ejec</t>
  </si>
  <si>
    <t>Meta</t>
  </si>
  <si>
    <t>% cumpl.</t>
  </si>
  <si>
    <t xml:space="preserve"> Conexión de clientes - Consolidación de las poblaciones donde EPM Gas Natural tiene presencia haciendo énfasis en los sectores residencial y comercial</t>
  </si>
  <si>
    <t>Proyecto</t>
  </si>
  <si>
    <t>En ejecución</t>
  </si>
  <si>
    <t>Construcción de las redes para ampliar la cobertura del servicio en las poblaciones objetivo del Departamento de Antioquia. Incrementar penetración, saturar infraestructura y rentabilizar activos.</t>
  </si>
  <si>
    <t>Nuevos clientes conectados</t>
  </si>
  <si>
    <t xml:space="preserve">Se superó la meta de clientes conectados en un 30% correspondiente a 15,777 clientes  adicionales.   El presupuesto de costos de Conexiones, Redes internas, revisiones periodicas y  asesorias técnicas se cumplió al 98%, lo anterior se debe a que las asistencias técnicas fueron solitadas por los clientes en mayor proporcion al los organismos de inspección y no a través de epm.
Nota: la causa del cambio en la meta Presupuesto  en el proyecto, obedece a que se excedió la meta de las conexiones lo que implicó para la vicepresidencia del Gas  la consecución de más recursos para este fin, modificando el  presupuesto inicial para las inversiones.
Presupuesto Inicial: $ 40,807
Presupuesto final: $ 41,796
</t>
  </si>
  <si>
    <t>VP Gas</t>
  </si>
  <si>
    <t>Creación de Demanda GNV</t>
  </si>
  <si>
    <t>Ejecución</t>
  </si>
  <si>
    <t xml:space="preserve">EDS GNV para Cuencas Metroplus </t>
  </si>
  <si>
    <t>%</t>
  </si>
  <si>
    <t>No se presentó ejecución porque el proyecto se suspendió debido a que no se ha concretado la negociación con el cliente. Con la implementación del nuevo Modelo de Gestión de Proyectos de Infraestructura, los proyectos de este tipo se aprobarán e incluirán en el presupuesto, una vez concretada la negociación con el cliente.  La ejecución presupuestal corresponde a una carga automática de la nómina que está en proceso de corrección.</t>
  </si>
  <si>
    <t>VPE proyectos e ingenieria</t>
  </si>
  <si>
    <t>Consolidación del Negocio de Gas Natural Vehicular mediante la Adquisición y/o Construcción de EDS Marca EPM</t>
  </si>
  <si>
    <t>EDS Nacional</t>
  </si>
  <si>
    <t>El proyecto culminó su ejecución física en diciembre de 2016. La mayor ejecución presupuestal se presenta porque la obra civil requirió mayor presupuesto del previsto en el diseño de detalle</t>
  </si>
  <si>
    <t>Expansión de la Cobertura</t>
  </si>
  <si>
    <t>Fortalecer el sistema de distribución de gas natural en el ámbito local y regional, optimizando el uso de los activos para incrementar la penetración del mercado y generando propuestas innovadoras en la atención de nuevas regiones.</t>
  </si>
  <si>
    <t xml:space="preserve"> La meta de kilómetros no se alcanzó debido a que se desplazó el cronograma del ingreso de los municipios de Vegachi, Remedios, y Yali, como consecuencia  de la demora en la definición de tarifas, que se dio en el mes de diciembre. Lo anterior tambien afectó el resultado de las inversiones.</t>
  </si>
  <si>
    <t>Distrito térmico la Alpujarra</t>
  </si>
  <si>
    <t>Es un proyecto que entregará frío para la producción de aire acondicionado en los edificios del Centro administrativo la Alpujarra. El proyecto contempla la construcción de una planta de producción de agua helada en un lote de EPM, esta agua se transportará vía tuberías subterráneas hasta los sótanos de los edificios Palacio Municipal, Palacio departamental, DIAN, Área metropolitana y nuevo UNE. EPM se encargará de la operación y el mantenimiento del sistema, de forma tal que los clientes recibirán el agua helada como cualquier otro servicio que presta EPM.  El plan se ejecutaría el 14% en el 2013 y el 86% en el 2014.</t>
  </si>
  <si>
    <t>El proyecto entró en operación en septiembre de 2016, sin embargo, a diciembre 31 estaba pendiente finalizar algunas obras civiles accesorias, por lo que la meta física no alcanzó el 100%. Se presenta sobre-ejecución presupuestal por mayor TRM a la proyectada inicialmente y equipos y obras civiles requeridas no previstas</t>
  </si>
  <si>
    <t xml:space="preserve">Modelo decisional y de gerencia para la integración en territorios </t>
  </si>
  <si>
    <t>Plan de mejora de procesos</t>
  </si>
  <si>
    <t xml:space="preserve">Implementación del modelo decisional y de gerencia que oriente la integración del Grupo EPM en los entornos que opera, desde el enfoque de desarrollo humano sostenible. </t>
  </si>
  <si>
    <t>Hitos</t>
  </si>
  <si>
    <t>Acum T III +Hito 4
Hito 7
Hito 8</t>
  </si>
  <si>
    <t>Como parte del seguimiento a la implantación del modelo, se adelantó la contratación de acompañamiento externo para la implantación del Modelo de Integración de territorios (MIT) en Urabá que se ejecutará, principalmente en el año 2017 y el cual tiene presupuesto aprobado.  El inicio del contrato fue en el último trimestre de 2016 y se utilizaron parte de los recursos liberados de la contratación de Estrategia Climática que fue declarada, en su primer proceso contractual, como desierta. En el último trimestre se realizó un pago por $168.715.300 ( incluido IVA) correspondiente a los entregables de la primera fase. Esta cifra es adicional a los $46.000.000 ( incluido IVA) que se tenían presupuestados para el año, los cuales se ejecutaron desde el primer trimestre 2016 y que corresponden a la contratación inical del MIT para EPM que venía desde el 2015 .  El total ejecutado al cuarto trimestre es de $214.715.300</t>
  </si>
  <si>
    <t>Gerencia desarrollo sostenible</t>
  </si>
  <si>
    <t>Estrategia climática</t>
  </si>
  <si>
    <t xml:space="preserve">Definición de estrategias de adaptación y mitigación al cambio climático con alcance de Grupo
</t>
  </si>
  <si>
    <t>Hito 1,2,5,6 y 7</t>
  </si>
  <si>
    <t>Acum T III + Hito 4</t>
  </si>
  <si>
    <t xml:space="preserve">
La Sub ejecución presupuestal obedece a que se tenía proyectado iniciar la ejecución del contrato para revisar y ajustar  la estrategia climática de la empresa, el estudio precontractual de este proceso se adelantó en los primeros meses de 2016 según PC-2016-000013, el cual fue declarado DESIERTO con la causal: “No hubo ofertas válidas como elegibles”, lo que necesariamente desplazó la ejecución total.  La ejecución reportada corresponde al primer entregable del contrato adjudicado en el último trimestre 2016.
Los hitos 3, 4 y 8  no se ejecutaron por el desplazamiento de la contratación. </t>
  </si>
  <si>
    <t>Gobierno en línea</t>
  </si>
  <si>
    <t>Establecer mecanismos con alcance de Grupo EPM, que permitan dar cumplimiento al decreto 2573 de diciembre 12 de 2014, de la estrategia de Gobierno en Línea definida por el Gobierno Nacional para las instituciones públicas.</t>
  </si>
  <si>
    <t>Gobierno en Línea:  Se da cumplimiento a las actividades planeadas desde los cuatro componentes: Avance 100%
Se dá cumpimiento a las activiades definids para el Trimestre IV
-En TIC para servicios: Ofrecemos más y mejores servicios en línea. Avance 100%
        - Se documentó un mayor nivel de detalle de cumplimiento de trámites y servicios con la VP comercial.
        - Se realizó la evaluación de la satisfacción de los usuarios de los servicios digitales
        - Se incorporó solución al geo portal (repositorio georreferenciación) con servicios de acueducto y alcantarillado, estaciones de gas natural y oficinas de atención al cliente. 
        - Se terminó el desarrollo de denuncias (contacto transparente) para la APP móvil de EPM.
        - Se adelanta formularios electrónicos diligenciables y confirma de voz: solicitudes de servicios y otros trámites a través de la web.
-En TIC para Gobierno abierto: Se fortaleció los mecanismos para información, participación e innovación a través de los medios digitales. Avance 100%
        - Se mantuvo la información web acorde a la ley de transparencia y acceso a información pública (1712)
        - Se publicó y promocionó la rendición de cuentas
        - Se implementó la sección especializada en portal EPM para fortalecer la transparencia, participación y colaboración. 
        - Se publicaron datos abiertos alineados con informe de sostenibilidad. 
-En TIC para la gestión: Se fortalece y documenta la organización de TI al servicio de los grupos de interés. Avance 100%
        - Se adelantó la inscripción en PETI
        - Se alineó con arquitectura empresarial, revisaron niveles de cumplimiento
        - Se realizó la revisión detallada de niveles de cumplimiento con responsables
        - Se analizó el piloto de cierre de brechas para componente de información y realizó plan de alineación con filiales
-En cuanto a seguridad y privacidad: Se adelantan gestiones para fortalecer y establecer el sistema de seguridad de la información. Avance 100%
        - Se realizó referenciamiento con MINTIC,
       -  Se hace definición detallada de alcance,
       - Se realizó la revisión detallada de niveles de cumplimiento con responsables
        - Se avanzó en homologación de metodologia de riesgoas de SGSI, 
       -  Se definió de política de seguridad a la luz del SGSI de EPM, así como el plan de incorporación del SGSI con filiales 
En cuanto ejecución presupuestal asociada a Gobierno en linea se tuvo una ejecución acumulada de 100 millones</t>
  </si>
  <si>
    <t>VP Comunicaciones y relaciones corporativas</t>
  </si>
  <si>
    <t>Bitácora 3.0</t>
  </si>
  <si>
    <t>Reestructuración de la actual intranet corporativa de EPM y sus filiales “nacionales”, de acuerdo a la nueva estructura organizacional y los objetivos corporativos. La Intranet actual migrará a una versión de la plataforma tecnológica Sharepoint, que tendrá contenidos más interactivos, administrables y dinámicos que los que se tienen en la actual intranet.</t>
  </si>
  <si>
    <t xml:space="preserve">
Se realizó el lanzamiento de la aplicación interna, con una muy buena recptividad por parte de los funcionarios de EPM, obteniendo aproximadamente 1.300 descargas.</t>
  </si>
  <si>
    <t>Implementación del Modelo de Arquitectura Empresarial y Gestión de Información</t>
  </si>
  <si>
    <t>Sin iniciar</t>
  </si>
  <si>
    <t>Contribuir a mejorar la alineación de los componentes de procesos, organización y tecnología para el logro de los objetivos estratégicos, y para una mayor agilidad en la adecuación de la Empresa a los nuevos retos y metas de los negocios, a través de la implementación e institucionalización de los elementos metodológicos y la herramienta definidos durante la fase de diseño de Arquitectura empresarial y Gestión de Información</t>
  </si>
  <si>
    <t xml:space="preserve">El proyecto se cierra de manera anticipada con respecto a la planeación inicial y se le entrega a la Dirección Diseño Organizacional todos los asuntos de organización, procesos y gestión de la información que se vienen trabajando. El producto definido queda implementado parcialmente y seguirá trabajándose en la operación del área responsable.
Los hitos que faltaron por cumplir son: trimestre II: Gobierno y organización para la Arquitectura Empresarial ajustadas,  trimestre III: Metodología de diccionario empresarial de inforación y del trimestre IV: Procesos del 2016, implementados.
El valor de la ejecución presupuestal corresponde al Traslado presupuestal para el contrato  CT2016-001663. Debido al cierre anticipado no se ejecuta el presupuesto total planeado.
</t>
  </si>
  <si>
    <t>VP Desarrollo humano y capacidades organizacionales</t>
  </si>
  <si>
    <t>Conexión digital</t>
  </si>
  <si>
    <t>Conexión Digital es un proyecto conformado por 2 sub-proyectos: i) Implementación Office 365: cuyo objetivo es migrar el correo electrónico hacia la nube e implementar los servicios ofrecidos por esta solución, entre los cuales están coautoría y almacenamiento virtual. ii) Nuevo Modelo de Prestación de Servicios de Infraestructura de TI (NMPSITI) para el Grupo EPM a nivel nacional, el cual busca implementar un nuevo modelo de prestación de servicios de infraestructura aprovechando las nuevas tendencias tecnológicas, y asegurando la disponibilidad, seguridad y continuidad requeridas por el negocio.</t>
  </si>
  <si>
    <r>
      <t xml:space="preserve">A. Observaciones con respecto al cumplimiento de hitos programados inicialmente:
1. Nuevo modelo de prestación de servicios de infraestructura:  en este periodo no tenía hitos programados.
2. Office 365 Grupo EPM Nacional (fase I): en este  período se cumplieron  los hitos:  Grupo 2 Usuarios migrados (trim III) y Grupo 3 Usuarios migrados (trim IV).
Cumplimiento de hitos agregados posteriomente a Conexión Digital (no cambian cantidades iniciales):
3. PC Virtual EPM y Filiales Nacionales: se cumplieron los hitos:  Continuación Implementación  Escritorios Virtuales de ESSA y en CENS,  Ofrecimiento e Implementación  escritorios Virtuales en EDEQ y en CHEC y Diagnóstico Filiales Internacionales para el trimestre IV.
4. Comunicaciones Unificadas Filiales Nacionales (fase II): en este periodo se cumplieron los siguientes hitos:  CU en Distrito Térmico que estaba prometido para el trimestre III,  CU en la  Fundación EPM, Filiales Nacionales de Aguas y Diseños Filiales Internacionales.
5. Reuniones Virtuales Grupo EPM:  en este periodo se cumplió el hito Reuniones virtuales en EEGSA, y continuanon pedientes para el 2017 los siguientes:  Integración  salas  Het,  Diseños filiales Aguas, diseños Emvarias e Implementación en filiales Aguas y Emvarias.
6. Movilidad: se cumplió el hito Diseño de la solución EMM (Enterprise Mobility Mgmt).
B. Observaciones con respecto a la ejecución presupuestal:
Con el respecto al presupuesto inicialmente reportado, en el trim IV se ejecutaron 42 millones correspondientes a actas de mesa de ayuda de nov a dic (14 millones cada mes). Con respecto al ppto originado en el Cambio del alcance se ejecutaron 418 millones así:  50,6 millones del Proyecto Reuniones Virtuales, 99 millones de Movilidad (App Reporte Fraudes), 161 millones de Movilidad (App Mi Bitácora Express) y 108 millones de Movilidad (App Reporte de Tiempo).
El presupuesto acumulado real programado durante el 2016 fue de $ 5461 millones y el presupuesto acumulado real ejecutado durante el 2016 fue de $ 5506 millones.
</t>
    </r>
    <r>
      <rPr>
        <b/>
        <sz val="11"/>
        <rFont val="Calibri"/>
        <family val="2"/>
        <scheme val="minor"/>
      </rPr>
      <t>Nota</t>
    </r>
    <r>
      <rPr>
        <sz val="11"/>
        <rFont val="Calibri"/>
        <family val="2"/>
        <scheme val="minor"/>
      </rPr>
      <t xml:space="preserve">: el valor de presupuesto programado cambió dabido a la modificación del alcance, lo anterior soportado en un control de cambios del programa
</t>
    </r>
  </si>
  <si>
    <t>Bodega de Datos Grupo EPM</t>
  </si>
  <si>
    <t>Implementación de una bodega de datos empresarial para el suministro de información oportuna y el análisis de la misma para la  toma de decisiones (Incluye evaluación de alternativas con base en bodegas, infraestructura y tecnología existente en el grupo, evolución la tecnología, definición de alcance y fases de implementación)</t>
  </si>
  <si>
    <t>% avance</t>
  </si>
  <si>
    <t xml:space="preserve">El objetivo del proyecto estaba orientado a Desarrollar el estudio de factibilidad de la Bodega de Datos Empresarial, con el fin de disminuir el riesgo de tomar la decisión de implantación de ésta; a partir de ello se generaron los siguientes entregables:
• Acta de Constitución
• Plan General del Proyecto
• Informe de terminación del proyecto 
• Consolidación de la necesidades de información de las Vicepresidencias
• Caracterización interesados
• Cuantificación de beneficios
• Cuantificación de riesgos
• Priorización de necesidades
• Identificación de cambios en la arquitectura organizacional
• Informe de evaluación arquitectura actual
• Definición arquitectura objetivo
• Valoración de las propuestas de proveedores
• Mapa de ruta de implantación
• Caso de negocio financiero
La sub-ejecución se presentan dado que se decidió no contar con acompañamiento externo para adelantar la formulación del proyecto, ésta se desarrollo con personal interno
</t>
  </si>
  <si>
    <t>VP Estrategia corporativa</t>
  </si>
  <si>
    <t xml:space="preserve">Programa Desarrollo Humano </t>
  </si>
  <si>
    <t>Transformar el rol de desarrollo humano y organizacional capturando sinergias, pasando de un rol de proveedor interno para convertirse en un aliado proactivo del negocio generador de valor.</t>
  </si>
  <si>
    <r>
      <t xml:space="preserve">
* Se cumplieron los siguientes hitos planeados en el 2016:
Portafolio de Servicios en Operación en Estadio 1
Actividades Gestión Beneficios homologado como grupo
Revisión de la Configuración de la Dirección Proyectos y Capacidades
Rol del Aliado estrategico y Gestor en Sede Ajustado
Valoración de potencial realizada en el nivel técnicos y tecnólogos
Rediseño proceso de atracción de talento homologado para EPM y filiales
Modelo de RRHH / átomo documentado con lineamientos aprobados de acuerdo a las necesidades de la organización
Proceso Atracción Talento implantado con herramienta
Proceso Desempeño y Desarrollo implantado con herramienta
Proceso Gestión Planta implantado con herramienta
Proceso Planeación Humana Incorporado al proceso de planeación integrada
Valoración de potencial realizada a personas que no tienen valoración, de nivel profesional
Premisas de Senderos de Desarrollo.
</t>
    </r>
    <r>
      <rPr>
        <b/>
        <sz val="11"/>
        <rFont val="Calibri"/>
        <family val="2"/>
        <scheme val="minor"/>
      </rPr>
      <t>Nota:</t>
    </r>
    <r>
      <rPr>
        <sz val="11"/>
        <rFont val="Calibri"/>
        <family val="2"/>
        <scheme val="minor"/>
      </rPr>
      <t xml:space="preserve">
El presupuesto se ajustó a $2.723 millones mas IVA y se ejecutaron $2.602 millones mas IVA". Este ajuste se realizó para incluir el valor de licencias de Oracle en EPM y Filiales, tambien para incluir otros costos de proveedores y capacitación. Se ajustaron tambien pagos de la fase II de HCM.
</t>
    </r>
  </si>
  <si>
    <t>Diseño e implementación de una solución informática que garantice la disponibilidad, confiabilidad e integridad de la información de la Junta Directiva de EPM, para la toma de decisiones</t>
  </si>
  <si>
    <t xml:space="preserve">Consiste en el desarrollo (interno) o en la adquisición de una solución informática que permita fortalecer la gestión de la información de la Junta Directiva de EPM en aras de mejorar la disponibilidad, confidencialidad, confiabilidad e integridad de la misma, para la toma de decisiones con oportunidad y calidad. </t>
  </si>
  <si>
    <t>No hubo ejecución de presupuesto dado no hubo asignación de Recurso Humano por parte de  TI para continuar con el proceso de implementación de la solución informática</t>
  </si>
  <si>
    <t>Secretaría General</t>
  </si>
  <si>
    <t>Consolidación Proyecciones Financieras Grupo EPM bajo NIIF</t>
  </si>
  <si>
    <t>Integrar las empresas del Grupo EPM al proceso de Planeación Financiera, con uniformidad de criterios, estándares y reglas, mediante la plataforma de Oracle Hyperion, de tal modo que se logre generar y consolidar de forma  ágil y confiable las proyecciones financieras bajo NIIF, y los diferentes escenarios para realizar sensibilidades de manera oportuna.</t>
  </si>
  <si>
    <t>Se optó por cerrar el proyecto sin terminar completamente el hito de informes complementarios  ya que la solución de reporteo por parte del proveedor del producto (Oracle), se encuentra en proceso de optimización de la herramienta que soporta los reportes, y la entrega de la nueva versión no está prevista antes de junio de 2017. Esta actividad se desarrollará como parte de la evolución y mejora de la solución.</t>
  </si>
  <si>
    <t>VPE Finanzas corporativas</t>
  </si>
  <si>
    <t>Solución para la Valoración de la Cartera a Costo Amortizado</t>
  </si>
  <si>
    <t>Suministro de licencias, prestación de servicios especializados; servicios de soporte, actualización y mantenimiento de las licencias, para la implantación del proceso de valoración de instrumentos financieros soportado en una solución tecnológica.</t>
  </si>
  <si>
    <t>Porcentaje de avance</t>
  </si>
  <si>
    <t xml:space="preserve"> </t>
  </si>
  <si>
    <t>Solución informática para la gestión de cobranza</t>
  </si>
  <si>
    <t>Implementar soluciones que permitan una adecuada planeación, ejecución, seguimiento y evaluación de la gestión de riesgo crediticio presente en las etapas de vinculación, seguimiento y gestión cartera del ciclo comercial de los clientes de EPM y sus filiales nacionales, con el ánimo de tomar decisiones proactivas y propender el aseguramiento de ingreso.</t>
  </si>
  <si>
    <t>La Unidad Crédito y Gestión Cartera finalizó en el tercer trimestre de 2016 el proyecto, y con ello, la etapa de implementación de la herramienta que habilitan el proceso Cuentas por Cobrar y Gestión Cartera: Solución de cobranza Adminfo en las empresas EPM, CHEC, EDEQ, ESSA, CENS y MALAMBO.  La herramienta está en funcionamiento.</t>
  </si>
  <si>
    <t>Implementación nuevo Plan de Cuentas Transacional</t>
  </si>
  <si>
    <t xml:space="preserve">Implementar en el ERP un plan de cuentas transaccional acorde con las normas vigentes sobre la materia que permita soportar la generación de informes, reportes y estados financieros para el Grupo EPM. 
Se impactarán en cadena las definiciones hechas en las aplicaciones Hyperion (FDQM, HFM, RSA) y Qlikview por cambios en la metadata, lo cual puede implicar reconstruir o reconfigurar los reportes actuales en dichas herramientas.  También se impactan todos los ambientes de producción de Oneworld por cada empresa del grupo EPM y la parametrización de los diferentes módulos del ERP y de las interfaces de otras aplicaciones que le surten de información.
</t>
  </si>
  <si>
    <t>Se ajustaron los diagnósticos de impactos (funcionales y técnicos) con base en la última versión liberada del plan unico de cuentas, se solicitó el alistamiento de los planes de contingencia  y continuidad, y se realizó el despliegue del plan de salida a vivo articulado con las disposiciones de la Circular de cierre del ejercicio económico 2016 (cierre y control de transacciones, cierre presupuestal, transacciones de excepción, etc), y finalmente entre el 28 y 31 de diciembre se actualizaron los módulos del  ERP InterpriseOne con los parámetros asociados al nuevo PUC.  Se hace la claridad que los planes de trabajo relalcionados con otros aplicativos y las  interfases con el ERP se actualizan después del 15 de enero y antes de febrero 28 de 2017.
En relación con el comportamiento del presupuesto cabe destacar que al momento de hacer el ejercicio de presupuestación para el 2016, y específicamente al ingresar la información en los aplicativos planea y prioriza y contratos en marcha:
1. Se tenía dimensionado un alcance del proyecto diferente al que efectivamente se formalizó en el primer trimestre del 2016.
2. El presupuesto del proyecto para el 2016, $722 millones ($29.5 millones en cuenta de gasto y $691.5 millones en inversión), incluía una visual de impactos mayor (en general 4.5 veces mayor al ejercicio presupuestal que se hizo al reformular el alcance del proyecto) que conllevaba a elevados esfuerzos de consultoría y contratación. Lo anterior implicaba, entre otros aspectos, una menor participación funcional y técnica del personal de EPM en el hacer y resultamos con una estrategia diferente es decir menos consultoría y mayor participación del personal de EPM en la ejecución de las actividades del plan.
En el transcurso del primer trimestre de 2016 se obtuvo un informe aproximado sobre los impactos que se tenían a la luz del alcance aprobado por el proyecto, pero para esta fecha ya se había capturado la información relacionada con el presupuesto del proyecto para el 2016.</t>
  </si>
  <si>
    <t>Reportes en XBRL</t>
  </si>
  <si>
    <t xml:space="preserve">La Superintendencia Financiera de Colombia emitió la Circular externa 007 del 6 de abril de 2015, modificada con la Circular 011, donde se dan las instrucciones para el reporte en lenguaje XBRL de los Estados Financieros Intermedios y de Cierre (separados y consolidados bajo NIIF), a partir del segundo trimestre de 2016, los cuales deben transmitirse a más tardar el 30 de septiembre del mismo año.
Por otra parte, para el cumplimiento a esta exigencia se requiere, sistematizar la elaboración de las revelaciones o notas a los estados financieros individuales, separados y consolidados de Grupo EPM intermedios y de cierre que también son exigidas.
</t>
  </si>
  <si>
    <t xml:space="preserve">
-Se ingreso en el aplicativo planea y prioriza el total del estimado 2016 ($86) - y 2017 ($243)en el CA 0680 para el tema de Revelaciones, incluye la automatzación de los reportes  y el pago trimestre vencido de la herramienta en la nube Enterprise Performance Reporting Cloud Service (EPRCS) para revelaciones.
- Se realizó la compra de la solución en la nube EPRCS para 25 usuarios (15 iniciaron el 1 de diciembre y 10 iniciarán en enero de 2017), los pagos del gasto son trimestre vencido inicia en febrero 2017).
- Se realizó con el personal de TI el inception para el entregable II del proyecto (Automatización de revelaciones) basado en la metodología de ágiles, en dicho inception se definió la comunidad del proyecto, la Visión, la lista de lo que no incluye, el impact mapping, el story mapping, los riesgos y el plan de entregas (cronograma alto nivel).
- Se socializó el inception con los jefes involucrados de TI y el Director de Contabilidad y Costos.
- El 1 de diciembre de 2016, el personal de Oracle activó el servicio de EPRCS en la nube, para dar inicio a su uso, se inicio con la configuración de la solución.
- Durante la semana del 12 de diciembre,  se llevo a cabo la capacitación sobre la herramienta EPRCS, por parte del personal de IZE Consultores, donde participaron tres (3) personas de la Dir. Contabilidad y Costos y una (1) de Unidad Soluciones de TI Corporativas, se hicieron algunas configuraciones de usuarios con el directorio activo de la empresa y pruebas en el sistema; se evidenciaron posibles mejoras en el sistema especialmente en los tiempos de respuesta, y se escaló a Oracle mediante una Orden de servicio.
- Por otro lado, el personal de IZE Consultores dió inicio a la automatización de algunos reportes que fueron seleccionados y que no son impactados por el cambio del PUC.
- Se configuró el documento Modelo de Revelaciones Separado en la nueva herramienta de EPRCS, se crearon los usuarios que interactuarán con ella, pendiente la capacitación y socialización al usuario final y dar inicio al proceso de construcción de las revelaciones en la herramienta.
La subejecucion del presupuesto estuvo impactado basicamente por dos situaciones: 
1.  La herramienta de EPRCS contratada para el trabajo colaborativo del documento de revelaciones con Oracle, es un servicio en la nube y se paga trimestre vencido, su activación fue a partr de diciembre 1 de 2016; por lo tanto, su primer pago se hará el 1 de marzo de 2017.  Se trató de negociar con Oracle un pago anticipado, pero esto no representaba  descuento para la empresa, por lo tanto se continúo con las  políticas ya establecidas entre epm y Oracle.
2. Al revisar cada una de los reportes de revelaciones  suceptibles de automatización se evidenció que muchos eran impactados por el cambio del PUC, por lo tanto sólo se pudo negociar con el consultor IZE la automatización de  trece (13) reportes que no estaban impactados por el cambio y no era justificable un reproceso y sobrecostos en estos desarrollos en el 2017.
</t>
  </si>
  <si>
    <t>Plan de estudios para el crecimiento</t>
  </si>
  <si>
    <t>Contar con un portafolio de proyectos que pueda atender oportunamente las necesidades futuras del mercado y contribuir a mantener la posición de liderazgo de EPM como desarrollador de proyectos y soluciones</t>
  </si>
  <si>
    <t>Hitos logrados:
Hitos 1 y 2: La Loma: Análisis de competitividad. - INNERCOL: Toma de decisión sobre opción de compra de estudio: En los talleres de Visión 20-30 se decidió que el crecimiento a través de Carbón quedaba en observación en el corto, mediano y largo plazo, hasta que se den condiciones competitivas en cuanto a captura y secuestro de CO2.  Bajo este escenario se dan por cumplidos los 2 hitos asociados, dado que se tomó la decisión de no avanzar con estas iniciativas. Se alcanzan a ejecutar 52 millones de los 90 presupuestados.
Hito 3:  Eólico 400t, 200i, 200m: Revisión y complementación factibilidad y avance de trámites ambientales: Se destaca la conclusión de los estudios técnicos de los proyectos, dos a nivel de prediseño y evaluación del proyecto (EO200i, EO200m) y el otro con los estudios técnicos (EO400t). Adicionalmente fueron importantes las gestiones realizadas con otras entidades (corporaciones de la zona, técnico) y se logró con la UPME quedar incluidos dentro de la infraestructura de planeación proyectada (hay agentes interesados que no lo lograron). Si bien el hito se encuentra logrado, en cuanto a la ejecución presupuestal solo se alcanzan a ejecutar 44 millones de los 1,390 presupuestados. Lo anterior debido a que este presupuesto está relacionado con un hito diferente, el cual no se logró, asociado con la contratación del EIA y la caracterización del primer proyecto, debido a que el proceso de contratación se cerró por la amplia diferencia entre el presupuesto de EPM y la propuesta del consultor (3.400 millones EPM vs 32.000 millones ANTEA). 
Hito no logrado
4. Espíritu Santo: Pronunciamiento autoridad sobre licencia ambiental: No se obtuvo el pronunciamiento sobre la licencia ambiental porque la  ANLA se demoró 9 meses en revisar el EIA y solicitar información adicional. Se espera entregar esta información en abril de 2017 y esperar el pronunciamiento sobre la licencia ambiental en el 2018.  No se ejecutan los 200 millones presupuestados, los cuales estaban destinados para atender los requerimientos de información adicional que solicitó la ANLA. Esta subejecución se debe a que esta solicitud llegó en octubre, el proceso de recolección de información apenas empezó y todavía no se tiene facturación asociada.</t>
  </si>
  <si>
    <t>VP Generación</t>
  </si>
  <si>
    <t xml:space="preserve">Desarrollo Integral de Ituango </t>
  </si>
  <si>
    <t>Construcción de una central hidroeléctrica  con una capacidad instalada de 2,400 MW. 
Localizado al norte del departamento de Antioquia, a 171 Km de la ciudad de Medellín, entre el municipio de Santafé de Antioquia, al sur, y el río Ituango, al norte.
El área de influencia indirecta comprende 12 municipios.</t>
  </si>
  <si>
    <t>La meta fisica programada no alcanzó su 100% debido básicamente a que se presentaron condiciones geológicas imposibles de preveer desde el diseño, que generaron menores rendimientos  e implicaron ajustes en las estrategías construtivas para no impactar la fecha de puesta en operación.  Pese a que se presenta mayor ejecución presupuestal en el 2016, el costo total del proyecto se mantiene conforme lo planeado.</t>
  </si>
  <si>
    <t>Proyecto Hidroeléctrico Santo Domingo</t>
  </si>
  <si>
    <t>Proyecto hidroeléctrico que aprovechará la cuenca del río Santo Domingo para instalar  52,5 MW. El esquema de generación es a filo de agua con una conducción subterránea de 2 kilómetros aproximadamente, con una casa de máquinas superficial. El estudio inicial fue elaborado por el consorcio Mejía Villegas S.A. e Hidramsa para EADE en 1998, actualmente la actualización y complementación la adelanta para EPM la firma HMV Ingenieros.
Estudio de actualización y complementación del estudio de factibilidad del Proyecto Hidroeléctrico San Francisco</t>
  </si>
  <si>
    <t>La meta física y presupuestal no se cumplió debido a que la CREG informó que no habrá subasta de Oferta de Energía Firme -OEF- para 2020, por lo que el proyecto se desplaza y en consecuencia se cancelaron las actividades constructivas planeadas para el 2016.</t>
  </si>
  <si>
    <t>Optimización de la infraestructura existente y gestión de activos</t>
  </si>
  <si>
    <t>Identificación y evaluación de alternativas de ampliación, reposición y optimización de las plantas de generación e infraestructura en operación, que incrementen la producción de energía, la disponibilidad de los activos y/o su vida útil y que permitan la toma de decisiones en relación con la continuidad de los activos y su aporte a la rentabilidad del negocio</t>
  </si>
  <si>
    <t>Se logran los 4 hitos esperados
1. DAA PCH Minavieja: Se radicó en la corporación el estudio de DAA de la PCH Minavieja y se inscribió el proyecto en fase 2 de la UPME. Se destaca el trabajo con el consultor, la aceptación del proyecto por parte de la comunidad y que el DAA permitió descubrir una alternativa mejor que la que se había considerado inicialmente. 
2. Estudio evaluación y actualización presa Miraflores: Se realizó el diagnóstico de seguridad de la presa Miraflores, en el cual el consultor entregó alternativas de rehabilitación de la presa, de las cuales se eligió la mejor. De este trabajo se deriva una formulación para el año entrante que es entregar el diseño para que las obras de rehabilitación se entreguen en el 2018.
 Estos dos hitos tienen un presupuesto asociado de 2.9 miles de millones de pesos de los cuales se ejecutaron 2.8 miles de millones. (El presupuesto que se consignó en la meta está en miles de millones)
3.Elaboración de mapa de reposición de activos ESSA y CHEC: Se elaboraron los mapas de reposición de activos de CHEC y ESSA. En el caso de ESSA con las inversiones mínimas para las PCH, en espera de los proyectos para Palmas y Cascada, y en el caso de las PCH de CHEC se definieron las inversiones mínimas requeridas para mantenerlas operando, mientras se tienen conclusiones definitivas de la evaluación de este tipo de centrales.
4. Informe de evaluación y recomendaciones para el grupo de PCH de CHEC: 
Se entrega recomendación para las 5 centrales de CHEC: Insula, Sancancio, Guacaica, Municipal e Intermedia . La conclusión general es que se debe dar prioridad a la gestión para reducir los costos AOMG de estas pequeñas centrales, para poder realizar las inversiones que se recomiendan. 
Estos dos últimos hitos no tenían presupuesto asociado, se realizaron con recursos de nómina.</t>
  </si>
  <si>
    <t>Reposición cables de potencia central playas</t>
  </si>
  <si>
    <t>La meta física no se alcanzó debido a que fue necesario reprogramar el cronograma de actividades por imposibilidad de iniciar la instalación del cable en la fecha prevista</t>
  </si>
  <si>
    <t>Reposición de equipos de  la cámara de válvulas y torres de captación de la central Guatapé</t>
  </si>
  <si>
    <t>Se anticiparon actividades del cronograma que conllevaron a una mayor ejecución presupuestal y física durante 2016, sin embargo, el costo total del proyecto se mantiene conforme lo planeado</t>
  </si>
  <si>
    <t>Optimización de la Central Caracolí</t>
  </si>
  <si>
    <t>Rehabilitación Central Dolores</t>
  </si>
  <si>
    <t>El proyecto presenta sub-ejecución física debido a una reprogramación del cronograma, concretamente en las actividades de montaje. Se presenta sub-ejecución en la inversión debido a un menor costo de nómina, por mayor eficiencia en la asignación de los recursos</t>
  </si>
  <si>
    <t>Vinculación de clientes y usuarios</t>
  </si>
  <si>
    <t xml:space="preserve">Ofertas comerciales que faciliten el acceso y la cobertura de los servicios públicos 
</t>
  </si>
  <si>
    <t>Nuevos clientes conectados
% clientes retenidos
Municipios nuevos
Número convenios
Cumplimiento de metas de los hitos
Clientes totales conectados
Ingresos por consumo</t>
  </si>
  <si>
    <t xml:space="preserve">La subejecución se debe a:
En el negocio del gas: 4 municipios no entraron por falta de aprobación de tarifa, esos 4 entran en primer trimestre 2017
En el negocio de Aguas: 
La meta que se definió para  Valle San Nicolás en 2016 era de 1181 clientes vinculados, teniendo como base un mercado potencial de 2040 instalaciones potenciales y la entrada en operación del 100% de la infraestructura de la etapa 1 (Alto de Palmas: Circuito Encenillos – Esperanza - Pinos).
Las principales razones que no permitieron el cumplimiento de la meta fisica son las siguientes:
- El mercado real encontrado en terreno es de 1476 instalaciones: 564 instalaciones menos de la base esperada.
- De 1476 instalaciones, solo 619 podían gestionarse para vinculación en 2016 debido a los retrasos en la entrega de la infraestructura.
- se gestionaron comercialmente el 96% de dichas instalaciones y se lograron 17 ventas al 31 de Dic de 2016. El resto de instalaciones tienen asociados motivos de no compra técnicos y de incumplimiento de requisitos, que se salen del alcance de la gestión de la venta.
- A Diciembre 31 de 2016, El sistema no se encuentra operando, el negocio no ha recibido oficialmente la infraestructura para operación.
</t>
  </si>
  <si>
    <t>VP Comercial</t>
  </si>
  <si>
    <t xml:space="preserve">Acciones para incentivar consumos coherentes con la capacidad de pago de los clientes/usuarios </t>
  </si>
  <si>
    <t>Ofertas comerciales que faciliten la comprabilidad de los servicios públicos</t>
  </si>
  <si>
    <t>Clientes con problemas de pago vinculados a la oferta
Ingresos por recuperación de pérdidas
Ingresos
Cumplimiento de metas de los hitos</t>
  </si>
  <si>
    <t xml:space="preserve">La subejecución se debe a:
En el negocio de aguas se evidencia un decrecimiento importante en el mercado potencial de usuarios, lo cual limita la efectividad en la vinculación de nuevos clientes
La sub-ejecución en usuarios conectados se debe al bajo número de vinculaciones realizadas por el Contrato de Acompañamiento Social y Comercial, el cual posee limitaciones sobre el accionar y exigencias a realizar al contratista. Se está desarrollando un nuevo proceso de contratación para ejecutar y mejorar la efectividad en las ventas de los años 2017 y 2018. 
En prepago aguas, para el 2016 se conectaron 8.923, para un total de 16.274
</t>
  </si>
  <si>
    <t xml:space="preserve">Atención integral, desarrollo de nuevas ofertas y portafolio de servicios para los diferentes segmentos. 
</t>
  </si>
  <si>
    <t>Acciones para mejorar la atención a los diversos segmentos, cumpliendo con la propuesta de valor.</t>
  </si>
  <si>
    <t>Cumplimiento de metas de los hitos</t>
  </si>
  <si>
    <t>Relacionamiento con los clientes- Usuarios.</t>
  </si>
  <si>
    <t>Acciones que permitan cumplir el componente de la propuesta de valor deNóminado “servicios complementarios”, que consiste en el diseño y desarrollo de programas de fidelización, educación, asesoría y/o otros que promuevan la satisfacción de los clientes.</t>
  </si>
  <si>
    <t>La subejecución se debe a que
para 2016 no se pudo realizar la campaña de alumbrado público por recorte de presupuesto desde enero 2016.</t>
  </si>
  <si>
    <t xml:space="preserve">Programa de lealtad y reconocimiento para los clientes del Grupo EPM.
</t>
  </si>
  <si>
    <t>Diseño y desarrollo de iniciativas encaminadas a buscar la fidelización y el desarrollo de comportamientos positivos de los clientes.</t>
  </si>
  <si>
    <t xml:space="preserve">
30000
</t>
  </si>
  <si>
    <t>La meta de 30.000 clientes nuevos de crédito Hogar Somos EPM no se cumplió por las restricciones en el presupuesto publicitario hasta el tercer trimestre y el impacto de la desacelaración económica que también ha afectado al crecimiento de la cartera del sector financiero, explican principalmente el que no se apunte a un cumplimiento del 100%</t>
  </si>
  <si>
    <t>Rotor Diagnosis System - RDS. Etapa 2</t>
  </si>
  <si>
    <t>Realizar el desarrollo final del sistema “Rotor Diagnostic System” (RDS), validar su desempeño y lograr casos de éxito con el fin de demostrar su eficacia y utilidad, lo cual servirá como soporte fundamental para su aplicación definitiva en EPM y para la comercialización de la tecnología</t>
  </si>
  <si>
    <t>Entregables</t>
  </si>
  <si>
    <t>Gerencia desarrollo e innovación</t>
  </si>
  <si>
    <t>Celdas con aportes de regalías</t>
  </si>
  <si>
    <t>Fabricación de prototipos de celdas solares proponiendo el uso de nuevos materiales nanoestructurados a partir de subproductos de minería sostenible y de polímeros desarrollados localmente, con el fin de contribuir a un aumento en la eficiencia de los dispositivos y para aplicación en zonas potenciales del departamento de Antioquia no interconectadas o de intermitencia energética</t>
  </si>
  <si>
    <t>Se avanza en el desarrollo y prueba de operación del primer minimódulo solar con celdas de perovskita, obteniendo en laboratorio eficiencias cercanas a las de celdas comerciales. El reto es pasar de miniceldas a celdas de mayor tamaño sin pérdidas considerables de eficiencia.  
Se estructuró proyecto piloto para escuelas rurales de Antioquia para comparar el rendimiento operativo de los paneles tradicionales Vs. el panel con perovskita.
Se inició estructuración del modelo de negocio con dos firmas contratadas a través de la entidad ejecutora</t>
  </si>
  <si>
    <t>Desarrollar procedimientos de diagnóstico, recuperación térmica y aplicación de TBC en Termoeléctrica La Sierra – Fase II</t>
  </si>
  <si>
    <t xml:space="preserve">La segunda fase de este proyecto pretende desarrollar conocimientos e infraestructura para aplicar TBC, donde se esperan obtener más adelante ahorros asociados a la reducción de costos de reparación por utilizar servicios locales que tomarán menores tiempos y requerirán menores inversiones. </t>
  </si>
  <si>
    <t>Se realiza Modificación bilateral con adición presupuestal #3 de 153.600.000 para proceder con aplicación de recubrimientos por APS sobre placas planas usando equipo instalado en el taller industrial de EPM. Aplicación de recubrimientos por APS sobre pequeños componentes del sistema de generación.  Definición detallada de las etapas de recuperación térmica de sustratos y la preparación superficial por métodos mecánicos, químicos y electroquímicos. Análisis de desempeño en erosión y fatiga térmica de recubrimientos aplicados por APS, tanto comerciales como los polvos alternativos desarrollados durante la ejecución del proyecto</t>
  </si>
  <si>
    <t>Estudio de factibilidad proyecto geotérmico en el Valle Nereidas del Nevado del Ruiz</t>
  </si>
  <si>
    <t>Detallar los estudios de la fase 1 en un área priorizada (zona A), refinar el modelo conceptual en dicha zona y de esta manera poder localizar  los posibles puntos de perforación, establecer los costos generales asociados al proyecto y definir los criterios de infraestructura que serán el insumo para el Estudio de Impacto Ambiental (EIA) y diseños posteriores</t>
  </si>
  <si>
    <r>
      <t xml:space="preserve"> Se concluyó el contrato satisfactoriamente cumpliendo con los estimados de tiempo y presupuesto. Los principales resultados de éste estudio están asociados con la revisión de toda la información geocientífica existente,  la actualización del modelo conceptual integrado, definición de los puntos de perforación y la estrategia de perforación.
Para el desarrollo de la fase de prefactibilidad del proyecto, durante el 2016 se ejecutaron dos contrataciones (Dewhurst y LaGeo).
</t>
    </r>
    <r>
      <rPr>
        <b/>
        <sz val="11"/>
        <rFont val="Calibri"/>
        <family val="2"/>
        <scheme val="minor"/>
      </rPr>
      <t xml:space="preserve">
Nota: </t>
    </r>
    <r>
      <rPr>
        <sz val="11"/>
        <rFont val="Calibri"/>
        <family val="2"/>
        <scheme val="minor"/>
      </rPr>
      <t>se modifica la meta fisica y presupuestal  dado que se sumo al alcance de este proyecto el contrato suscrito con  LaGeo y ejecutado durante la vigencia 2016. Se adjunta acta de inicio del contrato.</t>
    </r>
  </si>
  <si>
    <t>Solución anti-fraude portabornera inteligente</t>
  </si>
  <si>
    <t>Desarrollar, producir y comercializar un producto tecnológico - SOLUCIÓN ANTI-FRAUDE – que detecte pérdidas no técnicas de energía eléctrica</t>
  </si>
  <si>
    <t>Se realizó el apoyo administrativo al lider técnico del convenio en la etapa 3. Se tramitó  el pago del entregable 7 con el aval del líder técnico y del administrador del contrato. Se hicieron acuerdos para la recepción de los próximos entregables.</t>
  </si>
  <si>
    <t>Unidad experimental piloto de bio-tratamiento de aguas</t>
  </si>
  <si>
    <t>Adecuación de la actual planta piloto de microalgas que se encuentra ubicada en la Planta de Tratamiento de Aguas Residuales – San Fernando - para desarrollar allí diversos proyectos de investigación sobre tecnologías para el bio-tratamiento de aguas, con potencial energético y con posibilidad de comercialización.</t>
  </si>
  <si>
    <t>Se recibieron los entregables pactados: documentación para solicitar permiso del empleo del alga, protocolo para el tratamiento de aguas residuales mixtas y el informe de vigilancia tecnológica.
De acuerdo al estado de la planta reactivada, fue necesario desplazar un pago para febrero de 2017, ya que éste se realiza contra entregables pactados según la ejecución del proyecto.</t>
  </si>
  <si>
    <t>Formulación y diseño de proyectos de emprendimiento</t>
  </si>
  <si>
    <t>Para desarrollar negocios innovadores es necesario realizar estudios de mercado, debidas diligencias, acompañamiento en estructuración de modelos y planes de negocio por parte de terceros expertos.</t>
  </si>
  <si>
    <t xml:space="preserve">Se entregan resultados consolidados de los estudios de vigilancia tecnológica y análisis de entorno y mercados del año.
Se finaliza el Acta de trabajo con Ruta N. </t>
  </si>
  <si>
    <t>Feria de la Ciencia, la tecnología y la innovación</t>
  </si>
  <si>
    <t>Acompañamiento a la comunidad educativa en la construcción de una cultura ciudadana a través de la formulación y desarrollo de proyectos escolares que promuevan la investigación formal en ciencia y tecnología haciendo énfasis en los temas de medio ambiente y servicios públicos; bajo la metodología del Parque Explora. Incluye la construcción de proyectos, la realización de la Feria y el respaldo para la participación de los proyectos en Ferias Nacionales e Internacionales</t>
  </si>
  <si>
    <t>En la feria Central se presentaron 138 proyectos de investigación, 57 de ellos asociados a las 4 líneas temáticas definidas. 
Participaron 75 proyectos de 21 Municipios por fuera de Medellín
Se beneficiaron 22 municipios de Antioquia: del Oriente antioqueño y Urabá.
Se beneficiaron 75 maestros y 220 estudiantes.
Nota: Este tema es un programa permanente que se realiza con el fin de fortalecer el relacionamiento de EPM con público Joven.  En 2016 se trabajó en el diseño y planeación del Programa INNOVATE, el cual va dirigido al público Universitario (antes no estaba incluido), por ello fue necesario adicionar recursos para cubrir los costos de estos diseños y planeación.</t>
  </si>
  <si>
    <t xml:space="preserve">Investigación electrolixiviación de oro </t>
  </si>
  <si>
    <t>Implementar una tecnología electroquímica de mayor eficiencia energética y de recuperación para la explotación de oro de minerales refractarios, con miras a incrementar el mercado eléctrico y la demanda de energía eléctrica en sector minero.</t>
  </si>
  <si>
    <t xml:space="preserve">Proyecto finiquitado por las partes. Se continúa conjuntamente con la Universidad de Antioquia en la búsqueda de financiación con posibles interesados, ya sea el Ministerio de Minas o la Secretaría de Minas de Antioquia, para el desarrollo de un prototipo industrial del reactor para la recuperación de oro. </t>
  </si>
  <si>
    <t>Investigación de calidad de agua en embalses</t>
  </si>
  <si>
    <t>Permitir que gran parte del conocimiento adquirido se quede en EPM, para desarrollar acciones y actividades necesarias que permitan diseñar y ejecutar la gestión ambiental de los embalses involucrados y sus alrededores, contribuyendo a la sostenibilidad del recurso hídrico para la producción energética y de agua potable, garantizando la viabilidad de los negocios de Energía y Agua de la compañía.</t>
  </si>
  <si>
    <t>Se realizaron reuniones del comité técnico EPM-Universidades para la revisión y ajuste de los informes finales del programa.
Se finalizó la transferencia de resultados a funcionarios en EPM y se presentaron las conclusiones y resultados a la Alta Dirección de EPM. Se participó en el FIDA - Feria Internacional del Agua en noviembre de 2016, presentando la visión de EPM en el tema de gestión de embalses.
Para concretar el acta de finiquito entre las partes, se remitió cuenta de cobro a la Universidad de Antioquia para el reintegro de recursos no ejecutados. La Universidad realizó el pago en diciembre 26 de 2016, con lo cual se procederá a cerrar administrativamente el contrato.</t>
  </si>
  <si>
    <t>Vehículo Solar Primavera Fase II</t>
  </si>
  <si>
    <t>Mejoramiento del diseño del vehículo solar primavera para cumplir lineamientos de mayor eficiencia del World Solar Challenge 2015 en Australia.</t>
  </si>
  <si>
    <t>Se evaluó la ejecución presupuestal consolidada del proyecto y se solicitó a la Universidad Eafit el reintegro de recursos no ejecutados.  Una vez esto se materialice, se firmará el acta de cierre.</t>
  </si>
  <si>
    <t>Proyecto Movilidad Eléctrica</t>
  </si>
  <si>
    <t>Establecer lineamientos y reglas de negocio para el suministro de energía para vehículos eléctricos (bicicletas, motos, vehículos, buses y otros), por medio de cargadores de uso privado y/o cargadores públicos, en el Valle del Aburrá y el oriente cercano.</t>
  </si>
  <si>
    <t xml:space="preserve">
Se logró la integración informática básica de TICs  para soportar la información de los cargadores públicos, para la oferta a los clientes. 
Se está trabajando en la estandarización (eléctrica + TI) de los sistemas de carga, acorde con la oferta de vehículos en el mercado colombiano.
Se lanzó la oferta comercial al mercado de los cargadores públicos (rápido y lento) y privados (lentos).
Para la validación de tecnologías en el sector de transporte público, se adjudicó a la firma BYD la compra del bus para funcionarios EPM, con un plazo máximo de entrega de 4 meses; además, se logró la firma del Acta dentro del convenio marco entre METRO, METROPLÚS, AMVA, MPIO DE MEDELLÍN Y EPM, para comprar dos buses eléctricos y verificar funcionamiento tecnológico durante el año 2017-2018, en la cual EPM aportó $1,200 millones COP. De acuerdo a validaciones contables relacionadas con el tipo de contrato, estos recursos se entregaron durante el año 2016, para su legalización en el 2017.
Se documentó el Modelo de negocio - Canvas y se trabajó adicionalmente en el modelo financiero.
Se realizó gestión permanente a cargo de la VP Comercial y el equipo de trabajo, para la reducción de incertidumbres y barreras de introducción de la movilidad eléctrica asociadas a marco regulatorio, políticas tributarias.
Todas las acciones ejecutadas, contribuyen a fortalecer el ECOSISTEMA entre los actores.</t>
  </si>
  <si>
    <t>Implementación de la cadena de suministro para el Grupo EPM</t>
  </si>
  <si>
    <t>Implementación de la Cadena de Suministro para el Grupo Empresarial que incluya: el desarrollo de categorías de compra, mejoramiento de los procesos de contratación actuales (marco normativo), la ejecución/implementación de mangos bajitos (en el tema de contratación, identificación de proveedores), homologación de proveedores y especificaciones, rediseño del proceso de gestión integral de inventarios, desarrollo de proceso de capacitación para la formación de capacidades en el tema de cadena de suministro, diseño y ejecución de estrategias de asimilación y el diseño de otros procesos.</t>
  </si>
  <si>
    <t xml:space="preserve">En el marco de la ejecución del proyecto “Implementación de la cadena de suministro”, el Grupo Empresarial cuenta con la herramienta informática ARIBA® implementada en EPM. Esta herramienta optimizará la gestión de las compras estratégicas, permitirá homologar los procesos y realizar análisis del gasto de las empresas del Grupo. Adicionalmente, durante el 2016 se finalizó la primera y segunda fase de la unificación del catálogo de bienes y servicios, generando un código único tanto para los bienes como para  los servicios. También se lograron avances importantes en la homologación y estandarización de procesos de contratación, compras menores y reabastecimiento para EPM y las filiales nacionales. En materia internacional, se continuó con la integración de la cadena de suministro de las filiales internacionales mediante la realización de dos (2) foros de relacionamiento internacional y la identificación de posibles bienes para realizar compras de Grupo
</t>
  </si>
  <si>
    <t>VP Suministro y servicios compartidos</t>
  </si>
  <si>
    <t>Implementación del Centro de Servicios Compartidos para el Grupo</t>
  </si>
  <si>
    <t>Puesta en operación del Modelo del Centro de Servicios Compartidos  así como los servicios contemplados en las tres Olas del proyecto.</t>
  </si>
  <si>
    <r>
      <t xml:space="preserve">El proyecto “Implementación de un </t>
    </r>
    <r>
      <rPr>
        <b/>
        <sz val="11"/>
        <color theme="1"/>
        <rFont val="Calibri"/>
        <family val="2"/>
        <scheme val="minor"/>
      </rPr>
      <t>centro de servicios compartido</t>
    </r>
    <r>
      <rPr>
        <sz val="11"/>
        <color theme="1"/>
        <rFont val="Calibri"/>
        <family val="2"/>
        <scheme val="minor"/>
      </rPr>
      <t xml:space="preserve"> para el grupo empresarial”  ha venido apoyando la operación de Servicios Grupo EPM con la consolidación (diseño, implementación, estabilización y evolución) de 19 servicios transaccionales soportados en la implementación de (1) una plataforma unificada de Grupo “Te Guío”, para la atención telefónica y presencial a los clientes de los servicios; (2) una herramienta BPMS (Business Process Management Suite) como gestor de procesos para ejecutar, monitorear y controlar los servicios, facilitando el cumplimiento de los ANS y el logro de eficiencias en la operación de los servicios; (3) la herramienta  “Mercurio Multiempresa” para la gestión documental unificada de grupo, la cual entró en funcionamiento para EPM, CHEC, ESSA, EDEQ y Emvarias (se viene ejecutando el plan de trabajo para el resto de las filiales) y (4) una plataforma para la recepción, atención y control de PQR de los clientes de Servicios Grupo EPM a nivel nacional orientada a mejorar los servicios y el relacionamiento con los clientes.  Adicionalmente, en la operación y evolución de los servicios se ha logrado captura de sinergias y se ha evidenciado los costos reales de los servicios a nivel de grupo.</t>
    </r>
  </si>
  <si>
    <t>Renovación interior de los espacios para el Edificio EPM</t>
  </si>
  <si>
    <t>Renovación interior y adecuación de los espacios del Edificio EPM, para apalancar la interacción de los procesos y el logro de los objetivos estratégicos, de acuerdo con los lineamientos establecidos por proyecto EPM sin Fronteras.</t>
  </si>
  <si>
    <r>
      <t xml:space="preserve">El no cumplimiento de los hitos al 100% se debe a la reprogramación de entrega de pisos que aprobó el comité de patrocinadores, en donde el piso 10 cambio fecha de entrega de diciembre a febrero del año entrante. Y aunque el control de cambio se aprobó por los patrocinadores, el gerente general solo autorizo que se hiciera efectivo hasta el mes de enero de 2017.
Actualmente en el piso 10 se tiene un 90% de avance en las obras civiles, próximas a finalizar y se dio inició al amueblamiento, se tiene planeada la entrega del piso para finales de febrero.
El proyecto quedó a diciembre con un avance general del proyecto del 52% real y planeado 54%. Para un ICA= 96,2%.
Con la nueva programación este porcentaje variara, así como la programación de los hitos a cumplir durante el año 2017.
</t>
    </r>
    <r>
      <rPr>
        <b/>
        <sz val="11"/>
        <color theme="1"/>
        <rFont val="Calibri"/>
        <family val="2"/>
        <scheme val="minor"/>
      </rPr>
      <t xml:space="preserve">Nota: </t>
    </r>
    <r>
      <rPr>
        <sz val="11"/>
        <color theme="1"/>
        <rFont val="Calibri"/>
        <family val="2"/>
        <scheme val="minor"/>
      </rPr>
      <t>el cambio en la cantidad de hitos reportados a comienzo de año con respecto a los reportados por la PMO, obedece a una mayor desagregación de las actividades que conforman los hitos reportados inicialmente. Esta diferencia se dio, porque en el momento de suministrar la información inicial del proyecto se recurrió a una fuente (jefe Francisco Álvarez quien hace parte del comité sponsor y del equipo que lidera el proyecto)  que expresó una visión global de lo que se pretendía lograr para el año en análisis por parte del proyecto, pero con las definiciones que se tomaron en el transcurso del año, en la cual la línea de reporte fue asumida por la PMO, se decidió que era necesario ampliar los hitos a actividades que son más relevantes por afectar variables de presupuesto y tiempo del proyecto.</t>
    </r>
  </si>
  <si>
    <t>Gestión del proceso Adquisición y Gestión del activo inmobiliario en EPM</t>
  </si>
  <si>
    <t xml:space="preserve">El objeto es lograr que el proceso del adquisición y gestión inmobiliaria este bajo los criterios de; cumplimiento normativo, oportunidad, completitud y seguridad de la información y eficiencia en la gestión.
Este proyecto apunta al desarrollo empresarial, a la optimización del proceso con impacto en el cumplimiento de los cronogramas y presupuestos de los proyectos y a la gestión de la información para la toma de decisión sobre el activo inmobiliario de EPM, mediante:
- Rediseño e implementación del proceso de Adquisición y gestión de activo inmobiliario lo que implica revisión y diseño de procedimientos, normatividad, funciones, estructura de equipos de trabajo, sistemas de información e integración con otros procesos.
- Estabilizar la metodología de Identificación predial que se realizó en Generación Energía y aplicarla en los demás negocios.
- Iniciar el Saneamiento predial propuesto en la identificación realizada para validar la metodología y aplicarla a los demás negocios
Los beneficios esperados son:
- Oportunidad, calidad de información y cumplimiento legal en la adquisición del activo.
- Adecuada conservación y disponibilidad del activo para la operación y expansión de EPM.
- Calidad de la información para toma de decisión para la disposición del activo.
</t>
  </si>
  <si>
    <t>Se alcanza un 34% del presupuesto planeado, pues no se pudo dar inicio al contrato de identificación predial. Se hizo el análisis de CISA como proveedor, pero el portafolio propuesto por ellos no se ajustaba a las necesidades de EPM en el campo topográfico y geoespacial. Por ello se dio inicio a la contratación para licitar el contrato . Se dio inicio al flujo NEON. 
Se iniciaron contatos con la Alcaldía de El Peñol, para estructurar convenio interadministrativo tendiente al sanemiento de predios en dicha jurisdicción, alineado con las propuestas dejadas por la fase previa de identificación predial. Se planea hoy el convenio, haciendo análisis presupuestal, alcances del contrato, productos y entregables, perfil de los contratistas.
Se inició proceso de contratación para hacer interventoría a los contratos de identificación y saneamiento atrás mencionados.
Génesis: Se cuenta ya con la identificación predial de las líneas Riogrande-Yarumal, Zaragoza-La Cruzada, y con los predios adquiridos de Ituango que se han reportado por el equipo de Negociación al Equipo de Predios.
La implementación del rediseño de la actividad de Obtención del Activo Inmobiliario demandó más tiempo de lo planeado, generando con ello una reacomodación de los hitos propuestos al principio del año, haciéndose necesario el traslado de hitos para 2017. 
En integración con otros equipos, ya la UNAAI participa en fases tempranas de proyectos, tanto de Proyectos e Ingeniería como Aguas, a fin de generar sinergía que impacte de manera positiva los cronogramas y presupuestos de obra de los proyectos.
En estructuración de equipos se viabiliza y crea equipo de trabajo para manejo de temas de Restitución de Tierras.</t>
  </si>
  <si>
    <t>Inversiones para la expansión de los sistemas</t>
  </si>
  <si>
    <t>Bello - Guayabal - Ancón</t>
  </si>
  <si>
    <t>Se presentó demora por parte de la autoridad ambiental ANLA en el otorgamiento de la licencia ambiental, que ocasionó una menor ejecución presuúestal y física. Debido a esto la UPME, previa justificación de EPM, otorgó una amplicación del plazo para puesta en operación del proyecto. Adicionalmente se obtuvo ahorros en compras de materiales de líneas. El costo total del proyecto se mantiene conforme lo planeado</t>
  </si>
  <si>
    <t>Conexión Ecopetrol Magdalena Medio</t>
  </si>
  <si>
    <t>La mayor ejecución presupuestal del proyecto se debe básicamente a pagos de obras que se estimaron para 2015 pero se desplazaron para 2016</t>
  </si>
  <si>
    <t>Conexión subestación Guayabal al STN</t>
  </si>
  <si>
    <t>La mayor ejecución se debe a obras adicionales requeridas no previsibles desde el diseño detallado.</t>
  </si>
  <si>
    <t>Confiabilidad Caucasia</t>
  </si>
  <si>
    <t>El presupuesto se ejecutó acorde a lo esperado, sin embargo en la meta física se presenta subejecución generada por algunas díficultades en los procesos de negociación de predios</t>
  </si>
  <si>
    <t>Confiabilidad Yarumal</t>
  </si>
  <si>
    <t>El proyecto se puso en operación en junio de 2016, sin embargo, se presentó una menor ejecución presupuestal por dificultades en los pagos de servidumbres, los cuales se desplazaron para 2017.</t>
  </si>
  <si>
    <t>Electrificación Rural</t>
  </si>
  <si>
    <t>Unidades</t>
  </si>
  <si>
    <t>El proyecto presenta una mayor ejecución de red primaria y un mayor número de instalaciones energizadas, teniendo en cuenta su alta dispersión y un mayor costo por instalación.</t>
  </si>
  <si>
    <t>La Sierra - Cocorná</t>
  </si>
  <si>
    <t>No se cumplió la meta física ni presupuestal debido a que se ajustó el cronograma del proyecto, porque actividades de montajes se desplazaron debido a la contingencia que se presentó en la central de Guatapé, que implicó destinar de manera prioritaria recursos de montajes para la atención de esta emergencia. Este desplazamiento no afectó la fecha de puesta en operación comprometida ni el costo planeado</t>
  </si>
  <si>
    <t>Interconexión El Salto - Nueva Amalfi - La Cruzada</t>
  </si>
  <si>
    <t>La subejecución se presentó en la ingeniería consultoría del proyecto, porque en un principio se tenía contemplado que EPM realizaría la contratación de la interventoría a la construcción y montaje de las líneas y la interventoría a la obra civil de las subestaciones; no obstante, se acordó que el constructor, “Generadora Luzma” realizaría dicho proceso y tendrá el manejo administrativo; mientras que EPM tendrá el liderazgo técnico. Por lo tanto, no se requirieron estos recursos</t>
  </si>
  <si>
    <t>La Ceja - Sonsón</t>
  </si>
  <si>
    <t>Se presentó mayor ejecución presupuestal por desplazamientos de pagos de servidumbres que se esperaban desde el mes de diciembre de 2015 y que se desplazaron para 2016</t>
  </si>
  <si>
    <t>Nueva Esperanza</t>
  </si>
  <si>
    <t>La subejecución de la meta física corresponde al desplazamiento en la fecha de puesta en operación generada por los atrasos del proyecto atribuibles a la demora en el otorgamiento en las licencias por parte de la autoridad ambiental ANLA y por la necesidad de llevar a cabo procesos de imposición de servidumbres. El mayor tiempo implicó mayores costos en el proyecto, que se reflejan en la sobre-ejecución presupuestal.</t>
  </si>
  <si>
    <t>San Lorenzo - Sonsón</t>
  </si>
  <si>
    <t>Se hizo necesario gestionar una mayor cantidad de predios que los inicialmente identificados lo que impactó el cumplimiento de la meta física y generó un incremento en el presupuesto del proyecto. Adicionalmente pagos que se estimaron en 2015 se ejecutaron realmente en 2016</t>
  </si>
  <si>
    <t>Alumbrado Público</t>
  </si>
  <si>
    <t>Agrega los siguientes proyectos:
Expansión Alumbrado Público
Reposición Alumbrado Público</t>
  </si>
  <si>
    <t>La ejecución del presupuesto y la meta física del Plan de Inversiones de Alumbrado T&amp;D en los proyectos expansión y reposición presenta un  valor acumulado al mes de diciembre de 2016 del 107%. 
Es importante indicar que la sobre - ejecución del 7% obedeció a solicitudes de EXPASIÓN requeridas por el Municipio de Medellín durante los últimos cuatro meses de 2016. Además se dio continuidad a la ejecución del  proyecto de TELEGESTIÓN, para este se instalaron 450 equipos esclavos  y 4 maestros en los sectores de la Avenida 33, la Avenida la Playa, Vía Las Palmas y El Parque Cristo Rey, también se ejecutaron importantes proyectos de ciudad tales como: UVA El Poblado, Intercambio Moravia (proyecto complementario Puente Madre Laura), Skate Park 4 Sur, Iluminación con tecnología LED de 18 pasos bajos vehiculares de la ciudad de Medellín y el mejoramiento de distintos escenarios deportivos.</t>
  </si>
  <si>
    <t>VP transminisión y distribución</t>
  </si>
  <si>
    <t>Mejoramiento de la calidad del servicio</t>
  </si>
  <si>
    <t>Para el trimestre 4 y el acumulado del 2016 del PMCCS, teniendo en cuenta los recursos disponibles y las condiciones del mercado y organizacionales que afectaron los procesos de compra y contratación, las acciones del proyecto se replantearon para lograr los mejores resultados posibles para el SDL.
Los reconectadores estuvieron disponibles después de la aceptación en el Almacén general el mes de septiembre y aun así se programaron, probaron y entregaron a Gerencia Antioquia 112 reconectadores, de los cuales Gerencia Antioquia instaló 80. La meta para el 2016 era de 103 reconectadores.
Es de anotar que tanto el traslado del personal de campo con todo el conocimiento y experiencia en las Áreas Norte y Centro, como los cambios definidos por el proyecto de Productividad en campo que igualmente afectaron los recursos de las 3 áreas, influyeron en el rendimiento del análisis en sitio para la ubicación de los reconectadores y la instalación de estos.
En cuanto a la coordinación de protecciones la DOC logró entregar los esquemas de 57 circuitos, y Gerencia Antioquia los implementó en campo para 53 circuitos. Se reitera que el poco recurso afectó también la implementación en campo que desde el primer trimestre manifestó Gerencia Antioquia. 
Con respecto a la Marcación y Levantamiento aunque el contrato se terminó el 30 de abril y se cumplió con éste lo que estaba presupuestado por lo que para este mes el avance en esta actividad fue del 100%; la gestión que se hizo con el apoyo de la Gerencia Antioquia logró darle continuidad a esta actividad y los meses de agosto y diciembre se marcaron, georreferenciaron y actualizaron en el MDE 16 circuitos más, para un total de 37 circuitos. A la ejecución de estos 16 circuitos adicionales sólo se le dio un peso del 10% por lo que finalmente se logró un 110% para esta actividad.
De los procesos de compra tanto los reconectadores para los circuitos a 13.2 y 44 kV como la primera entrega de reguladores se recibieron, sólo queda pendiente para recibir en el 2017 la segunda de los reguladores y los radios, módems y gabinetes. En definitiva la ejecución total de los procesos de compra fue del 75% con respecto a los valores adjudicados.</t>
  </si>
  <si>
    <t>Gestión y Control de Pérdidas</t>
  </si>
  <si>
    <t xml:space="preserve">La desviación respecto a la meta física se presentó por algunas dificultades en el proceso de contratación de mano de obra, por revisión de los precios ofertados. Adicionalmente se han presentado algunos ajustes en los diseños del proceso de vinculación clientes mercado no regulado, lo que impactó el avance.
La menor ejecución  de la vigencia se presentó en el contrato con la firma SAP y CHOICE, debido a que se acordó el pago por hitos cumplidos y se desplazaron dos hitos para marzo de 2017, desplazándose también los respectivos pagos. Adicionalmente el 5% de las licencias y el 10% de la consultoría se pagaran por recibo de la solución implementada, entrega estimada para marzo de 2017
</t>
  </si>
  <si>
    <t>PCB's</t>
  </si>
  <si>
    <t>Cumplimiento Resolución 0222/2011, sobre manejo integral de residuos peligrosos tipo PCBs</t>
  </si>
  <si>
    <t>El proyecto presenta subejecución en imversiones debido a que a finales de 2015 de adelantó la compra de transformadores con su mano de obra asociada</t>
  </si>
  <si>
    <r>
      <t>Expansión y reposición SDL (VP T&amp;D)</t>
    </r>
    <r>
      <rPr>
        <sz val="20"/>
        <color rgb="FFFF0000"/>
        <rFont val="Calibri"/>
        <family val="2"/>
        <scheme val="minor"/>
      </rPr>
      <t/>
    </r>
  </si>
  <si>
    <t xml:space="preserve">Cambio de elementos existentes en la red de alumbrado público por nuevas unidades, debido a: Mantenimiento y mejoramiento de la infraestructura de iluminación en vías públicas y en escenarios deportivos y recreativos, reposición de puntos luminosos malos o defectuosos, reposición de luminarias por nuevas  de mayor eficiencia.
Desarrollo de la infraestructura del sistema del alumbrado público del municipio de Medellín: Instalación de nuevos puntos luminosos, iluminación de escenarios deportivos y recreativos, incursión en mercados de iluminación de otros municipios.
Nueva infraestructura de uso para conexión de clientes y reducción cargabilidad de circuitos, instalación de medidores de balance, montaje integral, entre otros; en el sistema regional y metropolitano
Reposición de infraestructura de uso general de niveles I, II y III del sistema regional y metropolitano
Inversiones enfocadas a cumplir con requerimientos gubernamentales, como son proyectos de ciudad y movimiento de redes por obras viales
Mantenimiento y reposición puntual de equipos en las subestaciones de energía.
Posibles conexiones de terceros (Cargas o generación), y que se remuneran por medio de un contrato de conexión.
</t>
  </si>
  <si>
    <t xml:space="preserve">La ejecución del presupuesto del Plan de Inversiones de la Gerencia T&amp;D Región Antioquia para los proyectos de expansión y reposición de T&amp;D, presenta a diciembre de   2016 un valor acumulado del 116% y la ejecución de la meta física corresponde a 118%. 
La mayor ejecución obedece a que en las cuentas de materiales de  expansión y reposición se refleja sobre ejecución  debido  al ajuste final de presupuesto 2016 en 2015, este ajuste conllevo  a disminuir en gran cantidad de dinero el consumo de materiales respecto a lo proyectado.
Adicionalmente, se han venido construyendo redes necesarias para la vinculación de 388 viviendas rurales pertenecientes a los programas de Electrificación Rural y de Aldeas; además, se esta construyendo una nueva línea de 4.6 Km a 44 kV para atender la subestación de San Antonio de Prado. 
Se reconfiguraron 5 circuitos, para sacar un nuevo circuito de la subestación Guayabal y alimentar el sector del poblado. Esta importante obra le adicionó una capacidad de 4 MVA al sector del Poblado, que sirve para alimentar más de 5000 viviendas nuevas.
Obras destacadas:  Se construyeron obras de expansión y reposición  en Caucasia, Entrerrios, Don Matias, proyecto  Santo Domingo, Suroeste, Subestación Guayabal, Andes, Angelópolis, Santa Rosa de Osos, Mutatá,Carepa, Turbo, Chigorodo y  Zaragoza, con el propósito de disminuir y/o mantener los indicadores de pérdidas, obras  para atender requerimientos de confiabilidad, calidad, vida útil,  seguridad y nuevos clientes. 
</t>
  </si>
  <si>
    <t>Desarrollo de conexiones de terceros con valor para el negocio</t>
  </si>
  <si>
    <t>Programa Conexiones 2</t>
  </si>
  <si>
    <t>La mayor ejecución física se dio porque se ejecutaron más conexiones por nuevas solicitudes de clientes. La sobre-ejecución presupuestal se explica por las mayores conexiones ejecutadas y porque algunos pagos se estimaron en 2015 y se ejecutaron en 2016.</t>
  </si>
  <si>
    <t>Reposición para optimizar la gestión de activos</t>
  </si>
  <si>
    <t>REMAR II</t>
  </si>
  <si>
    <t>La sub-ejecución de la meta física se dio por retrasos en la obra civil por incumplimientos por parte del contratista, que su vez implicaron menor ejecución presupuestal</t>
  </si>
  <si>
    <t>REPOSICIÓN I</t>
  </si>
  <si>
    <t xml:space="preserve">La subejecución en la meta física está asociado al retraso en el proceso de contratación del suministro de las celdas de 13.2 Kv, debido a un cambio en el alcance en el tipo de celdas requerido. </t>
  </si>
  <si>
    <t>Fortalecer la articulación de la gestión ambiental y social del negocio T&amp;D con proyectos nuevos y en operación.</t>
  </si>
  <si>
    <t xml:space="preserve">Establecer e implementar prácticas que articulen la gestión ambiental y social del negocio T&amp;D con dependencias internas y externas.
Realizar una adecuada gestión socio-ambiental durante la planeación y la ejecución de proyectos de infraestructura, enmarcada dentro de una política de responsabilidad social empresarial que apoye el desarrollo de territorios sostenibles y competitivos.
</t>
  </si>
  <si>
    <t xml:space="preserve">Este proceso contiene varias iniciativas: BanCO2, Minas de Amaga y Toresa. A continuación se describe la ejecución de cada una.
BanCO2: Se ejecutó el 100% de la meta física, el valor ejecutado a nivel presupuestal fue de $399.600.000.
Monitoreo de Minas de Amaga: Se ejecutó el 100% de la meta física, el valor ejecutado a nivel presupuestal fue de $ 320.209.736. 
Toresa: Se continua con la implementación de la herramienta en el negocio, con ajustes de información y esquema administrativo, el valor ejecutado  fue de $ 27.680.558. 
Es importante indicar que la subejecución obedeció principalmente a que el contrato de Minas de Amagá se realizó por un valor inferior al proyectado inicialmente, esto debido a los ajustes y asignaciones del presupuesto en 2016. Según lo anterior, la meta presupuestal correspondía a $751.09 en lugar de $975.83, dando lugar a una porcentaje de cumplimiento del 99.5%.
</t>
  </si>
  <si>
    <t>Consolidación Centros de Control (Proyecto Multinegocio - Valores consolidados)</t>
  </si>
  <si>
    <t>Integración en un mismo ambiente o bajo una arquitectura común de la operación de los sistemas de Energía, agua, gas y residuos sólidos en Colombia, habilitando así la captura de valor,  a través de  la implementación de una solución tecnológica para la operación en tiempo real mediante sistemas SCADA/EMS/DMS/GasMS/WMS) que puedan integrarse con aplicaciones del ámbito corporativo transaccional (GIS, ERPs, CIS y otros).</t>
  </si>
  <si>
    <t>La meta física no se cumplió porque las especificaciones técnicas de la plataforma SCADA tomó más tiempo del inicialmente previsto.  Esto también impactó la ejecución presupuestal</t>
  </si>
  <si>
    <t>Red de telecomunicaciones de Grupo EPM</t>
  </si>
  <si>
    <t>Expansión de la red de telecomunicaciones del Grupo EPM llegando con fibra óptica a Subestaciones Eléctricas y oficinas que actualmente están conectadas por otros medios de comunicación o a través de servicios de operadores de telecomunicaciones y modernizando equipos para aumentar la capacidad de los sistemas de telecomunicaciones.</t>
  </si>
  <si>
    <t>El proyecto cumplió con la meta física programada y su entrada en operación.
El proyecto presenta sobre-ejecución en la componente de equpos generado por cambios en la TRM.</t>
  </si>
  <si>
    <t>Gestión de Activos</t>
  </si>
  <si>
    <t>Ejecutar hoja de ruta de gestión de activos para lograr grado de competencia respecto a las normas internacionales de gestión de activos</t>
  </si>
  <si>
    <t xml:space="preserve">En el contexto del proyecto Gestión de Activos se definió el Plan Estratégico de Gestión de Activos (PEGA) y se elaboraron metodologías para la gestión de los activos productivos del Grupo, tales como “Análisis de fallas”, “Planes de Mantenimiento”  y  “Criticidad de los activos”. Adicionalmente se finalizó la etapa de análisis de requerimientos para la implantación de la herramienta informática EAM (Enterprise Asset Manager). Durante el año 2016 los avances  y acciones implementadas, han representado una captura de beneficios cercana a los 20.000 Millones. </t>
  </si>
  <si>
    <t>Eficiencia Energética</t>
  </si>
  <si>
    <t>Suministro montaje e instalación de equipos para monitoreo energético en los procesos de captación, potabilización y distribución primaria</t>
  </si>
  <si>
    <t>Acorde con lo anterior, se solicitó a la Dirección Desempeño Corporativo y Planeación Proyectos e Integeniería (VP PeI) modificar el nombre de la iniciativa “Consolidación de arquitectura de sistemas de información de T&amp;D” y reemplazar por “Red de telecomunicaciones de Grupo” ajustando la meta física y presupuestal acorde con la ejecución del proyecto en EPM, dada las características del proyecto (tipo P) y teniendo en cuenta que su ejecución está en cabeza de la VP PeI.</t>
  </si>
  <si>
    <t>VP Agua y saneamiento</t>
  </si>
  <si>
    <t>Calidad de agua potable</t>
  </si>
  <si>
    <t>Otras Inversiones</t>
  </si>
  <si>
    <t>Suministro, montaje, calibración, pruebas en sitio y puesta en servicio de medidores de manganeso en línea para agua natural que ingresa a las plantas Manantiales y Ayurá</t>
  </si>
  <si>
    <t>Unidades instaladas y en operación</t>
  </si>
  <si>
    <t>Se refleja un menor valor ejecutado con respecto a lo presupuestado, debido básicamente al ahorro reflejado en la comunicación de la tecnología, a la FOB y la TRM</t>
  </si>
  <si>
    <t>Interconexión Caldas - La Estrella</t>
  </si>
  <si>
    <t>Sistema de Bombeo, conducciones y tanques de almacenamiento</t>
  </si>
  <si>
    <t>En cuanto a la subejecución en la meta física, se originó debido a que se presentaron dificultades en la gestión predial y por tanto en la gestión de permisos ambientales.
El proyecto presenta sub-ejecución debido a que gran parte de las actividades de diseño fueron asumidas con personal propio, lo que trajo eficiencias al proyecto que significaron una disminución del  presupuesto requerido.</t>
  </si>
  <si>
    <t>VPE proyectos e ingeniería</t>
  </si>
  <si>
    <t>Modernización y reposición redes circuitos Yulimar, Castilla, Castilla-Bello y Potrerito</t>
  </si>
  <si>
    <t>Realizar el reordenamiento, modernización y reposición de los componentes de la infraestructura de los circuitos Yulimar, Castilla-Bello y Potrerito</t>
  </si>
  <si>
    <t xml:space="preserve">
El proyecto presenta una mayor ejecución en el periodo  debido a que fue necesario desarrollar actividades adicionales de diseño, incluyendo diseño de válvulas y By Pass, las cuáles no fueron previstas inicialmente</t>
  </si>
  <si>
    <t>Circuitos 2013-2014</t>
  </si>
  <si>
    <t xml:space="preserve">Construir utilizando parcialmente tecnología de instalación sin zanja 23 km de redes secundarias en polietileno de alta densidad PEAD, en los circuitos de acueducto América, Ana Díaz, Berlín, Corazón Alto, Corazón, Sabaneta, San Cristóbal y Versalles, además instalar 59 estaciones reguladoras de presión ERP, 369 válvulas de cierre y 29 hidrantes. </t>
  </si>
  <si>
    <t>El proyecto no alcanzó el 100% de la programación del periodo debido a algunas demoras en la contratación de los diseños, por redefinición de formas de pago.
La sub-ejecución presupuestal corresponde a cambio en la forma de pago del contrato de diseño que pasó a ser por productos, aplicando un esquema más favorable para la empresa.</t>
  </si>
  <si>
    <t>Separación circuito Nutibara Campestre Etapa 4</t>
  </si>
  <si>
    <t>Construir un tramo de un (1) km de  viaducto de tubería de distribución secundaria correspondiente al circuito de acueducto Campestre, para cruzar el río Medellín en el puente Simón Bolívar ubicado entre los municipios de Envigado e Itagüí. (primer tramo)</t>
  </si>
  <si>
    <t>El proyecto presenta desviaciones generadas por algunas dificultades presentadas en el inicio del contrato de actualización, revisión y complemento de diseños.</t>
  </si>
  <si>
    <t>Centro Parrilla - Circuito Orfelinato</t>
  </si>
  <si>
    <t>Construir 34.6 km de redes de alcantarillado, 40.7 km de redes de acueducto y recolectar 116 descargas de aguas residuales que aportarán un caudal aproximado de 160 l/s a la Planta de Tratamiento de Aguas Residuales Bello y garantizar el transporte de 240 l/s adicionales de aguas residuales que provienen de la parte alta de la cuenca Santa Elena</t>
  </si>
  <si>
    <t xml:space="preserve">El proyecto presenta sub-ejecución en meta física debido a menores rendimientos de los contratistas en la ejecución de las tecnologías sin zanja tanto para las redes de acueducto como para las redes de alcantarillado. En cuanto a la mayor ejecución del periodo, esto se debe a que el presupuesto aprobado fue inferior al requerido según su programación.  Esta decisión buscó tener una mayor eficiencia en la asignación de los recursos teniendo en cuenta el grado de incertidumbre en el rendimiento de los contratistas. </t>
  </si>
  <si>
    <t>Cuencas La Iguaná - La García</t>
  </si>
  <si>
    <t>Construir 45 km de redes de alcantarillado en las cuencas de las quebradas La Iguaná y La García y 26 km de redes de acueducto en los circuitos Cucaracho, Porvenir, Palenque y Volador Centro</t>
  </si>
  <si>
    <t>El proyecto presentó dificultades en el proceso de contratación de obras civiles, negociación de servidumbres y la instalación de redes de acueducto y alcantarillado. A su vez esto impactó la ejecución de inversiones prevista.</t>
  </si>
  <si>
    <t>Interconexión San Antonio de Prado- Expansión La Estrella</t>
  </si>
  <si>
    <t>construcción de sistema de Bombeo, conducciones y tanque de almacenamiento</t>
  </si>
  <si>
    <t>El proyecto presentó desviaciones en meta física generadas por dificultades en la consecución del lote requerido por el proyecto, lo que implicó ajustes en los diseños. A su vez esto implicó una mayor ejecución en el periodo originado por un mayor valor del nuevo lote.</t>
  </si>
  <si>
    <t>Tratamiento y Disposición de Lodos de Potabilización Manantiales, Ayurá y Caldas</t>
  </si>
  <si>
    <t>El proyecto comprende la gestión de los lodos de las PTAP Ayura, manantiales y Caldas, incluyendo su transporte y disposición final</t>
  </si>
  <si>
    <t>El proyecto presenta desviaciones en la meta física generados por dificultades en los diseños de detalle, en las componentes civiles y de automatización.
El proyecto presenta mayor ejecución en el periodo debido a que se pagaron parte de los equipos nacionales los cuales estaban presupuestados para el 2017. Esta ejecución no afecta el costo del proyecto</t>
  </si>
  <si>
    <t>Valle San Nicolás</t>
  </si>
  <si>
    <t>Construir  1 captación en el embalse la Fe, 1 planta de potabilización para 400 l/s, 4 tanques de almacenamiento , 2 tanques de succión, 3 estaciones de bombeo de agua potable, 9 km de impulsiones, 13 km de conducciones, 190 km de redes de distribución de acueducto, 14 km de redes de recolección de aguas residuales,  5 Sistemas de tratamiento de aguas residuales,  para prestar el servicio de acueducto y alcantarillado en la zona centro occidental del Valle de San Nicolás</t>
  </si>
  <si>
    <t>Se presenta desviaciones en la meta física derivado del cambio en la estrategia de ejecución en la componente de diseños, en lo que respecta a saneamiento.
El proyecto presenta una mayor ejecución en el periodo debido al  de suministro de tubería recibido antes de lo previsto. Este mayor valor no afecta el costo del proyecto</t>
  </si>
  <si>
    <t>Interceptor Sur</t>
  </si>
  <si>
    <t>Construcción del interceptor Sur para transportar las aguas residuales de los municipios de Caldas y La Estrella a la PTAR San Fernando</t>
  </si>
  <si>
    <t>El proyecto presenta sub-ejecución debido a que se han tenido inconvenientes con la conectividad de los interceptores construidos, esto ha obligado a postergar la entrega de los diseños detallado de las zonas 2 y 3, lo anterior tuvo un impacto en le ejecución presupuestal del periodo.</t>
  </si>
  <si>
    <t xml:space="preserve">Otras Cuencas Acueducto y Alcantarillado </t>
  </si>
  <si>
    <t>Construir 62 km de redes de alcantarillado en las cuencas Loreto, Asomadera, Doña María, La Seca, El Hato, La Señorita y sector Doce de Octubre (cuencas Tinajas, Minitas, Madera), y40 km de redes de acueducto de los circuitos Popular, Picacho, San Antonio de Prado, Niquia, Altos de Niquia y Bello.</t>
  </si>
  <si>
    <t>El proyecto presentó dificultades en la gestión de servidumbres, lo que impactó la construcción de redes de acueducto y alcantarillado.
En cuanto a la mayor ejecución del periodo, esto se debe a que el presupuesto aprobado fue inferior al requerido según su programación.  Esta decisión buscó tener una mayor eficiencia en la asignación de los recursos teniendo en cuenta el grado de incertidumbre en el rendimiento de los contratistas</t>
  </si>
  <si>
    <t>Cuencas Rodas, Piedras Blancas y El Salado</t>
  </si>
  <si>
    <t>Construir 32 km de de redes de alcantarillado en las cuencas de las quebradas Rodas, Piedras Blancas , La Tasajera, El Salado y 10 km de redes secundarias de acueducto de los circuitos Machado, Copacabana  El Totumo y Girardota</t>
  </si>
  <si>
    <t>El proyecto presentó dificultades en la negociación de servidumbres, lo que generó desviaciones en la meta física prevista.
En cuanto a le ejecución de inversiones, fue necesario el pago de actividades adicionales de diseño, con el fin de garantizar realineamientos para la negociación de las servidumbres.</t>
  </si>
  <si>
    <t xml:space="preserve">Renovación Colectores Alcantarillado </t>
  </si>
  <si>
    <t>Construir 7 km de redes de alcantarillado en las cuencas Ajizal y La Volcana.</t>
  </si>
  <si>
    <t>El proyecto presentó desviaciones originadas por dificultades en la negociación de servidumbres, lo que impactó la ejecución de inversiones del periodo.</t>
  </si>
  <si>
    <t>Modernización Planta San Fernando - Actualización tecnológica tratamiento preliminar</t>
  </si>
  <si>
    <t>Optimizar el tratamiento preliminar de la planta San Fernando, incluyendo el mejoramiento de los procesos de extracción de arenas y basuras, y el sistema de digestión anaeróbica, mediante el espesamiento de los lodos primarios.</t>
  </si>
  <si>
    <t>El proyecto presentó desviaciones en la meta física derivado de un cambio en la metodología constructiva, originado por la falta de ofertas en el mercado. Lo anterior impactó la ejecución de inversiones debido a que se presentaron desplazamientos en la contratación de obras civiles.</t>
  </si>
  <si>
    <t>Programa de control de aplicación de biosólidos en el norte de Antioquia</t>
  </si>
  <si>
    <t>Contratación para l a prestación de servicios para el control de la aplicación de biosólidos en el norte de Antioquia</t>
  </si>
  <si>
    <t xml:space="preserve">Desde el mes de febrero de 2016, Se tiene contrato con Cuenca Verde para  que realicen acompañamiento de la aplicación de biosólidos en el Norte de Antioquia. El contrato fue ejecutado en su totalidad en el 2016. </t>
  </si>
  <si>
    <t xml:space="preserve">Estudio Hidroforest </t>
  </si>
  <si>
    <t>Proyecto hidroforest para medir el rendimiento hídrico de cobertura vegetales</t>
  </si>
  <si>
    <t>Se aclara que el  presupuesto al trimestre IV acumulado, debió ser $108 millones,  de acuerdo al convenio CT-2015-002806  firmado con la Universidad Nacional, de los cuales se ejecutaron $81 millones en 2016. Quedaron para vigencia futura (año 2017) $ 27 millones, este último valor no se ejecutó, debido a inconvenientes en la compra de instrumentos y a la selección  de cuencas para la instalación de estaciones climatológicas  definidas en el proyecto.</t>
  </si>
  <si>
    <t>Estrategia de sostenibilidad, Agua para Valle San Nicolás y Aburra, pacto por el agua</t>
  </si>
  <si>
    <t>Articulación de actores, de las cuencas abastecedoras del embalse la Fe, para mejorar la calidad y cantidad del recurso hídrico</t>
  </si>
  <si>
    <t>En el marco del convenio con WWF para Diálogos por la Custodia del Agua del Oriente Antioqueño, se finalizaron los talleres con los actores de la cuenca y se preparó el evento de firma de acuerdos que se llevó a cabo en octubre.</t>
  </si>
  <si>
    <t>Estudio de factibilidad alternativas de riego multipropósito en Urabá</t>
  </si>
  <si>
    <t>Proyecto de factibilidad para la construcción de un distrito de riego y drenaje en parte de la región del Urabá Antioqueño con alcance Multipropósito. INCODER y EPM aportan recursos por, $10.600 millones para consultoría y $1.600 millones para interventoría, respectivamente.</t>
  </si>
  <si>
    <t>realización del estudio</t>
  </si>
  <si>
    <t xml:space="preserve">$422 millones en consultoría y $67 millones Interventoría </t>
  </si>
  <si>
    <t>$10.600 millones para consultoría y $1.600 millones para interventoría</t>
  </si>
  <si>
    <t>El presupuesto inicial del convenio fue de 1,600 millones aportados por EPM para la contratación de la interventoría de los estudios y 10,600 millones aportados por el INCODER para la consultoría de los estudios.  El convenio se formalizó el 24 de junio y el acta de inicio el 6 de agosto de 2015, con vigencia hasta diciembre de 2015.
En el año 2015 entre los meses de agosto y noviembre, se realizó un estudio de mercado donde se identificó que la consultoría para los estudios de factibilidad tomaría 21 meses y para la interventoría 24 meses.  Este estudio fue entregado a finales del año 2015 y con esta información se solicitó al INCODER la ampliación del convenio y esta fue aprobada hasta el 31 de diciembre de 2016, debido a que se proyectaba la liquidación de esta entidad en diciembre de 2016.
Actualmente EPM, con la entidad que reemplazó al INCODER, denominada Agencia de Desarrollo Rural (ADR), adelanta la ampliación del convenio hasta diciembre 31 de 2018.
El contrato de Consultoría se adjudicó en el mes de junio por $6,715 millones más IVA y 21 meses, la firma del acta de inicio fue el 25 de julio de 2016, se estima finalización en abril de 2018.
La interventoría entre julio y septiembre de 2016 la realizó el CET debido a que se declaró desierto el primer proceso de contratación. En agosto se logró adjudicar y dar inicio el 26 de septiembre de 2016 por 24 meses de plazo y un valor de $1,955 millones incluido el IVA. La ejecución presupuestal de la Consultoría presenta 6% ($422 millones) de avance acumulado.
En cuanto a la ejecución de interventoría, fue del 4% equivalente a $ 67 millones.</t>
  </si>
  <si>
    <t>Otros: Habilitación Viviendas Acueducto</t>
  </si>
  <si>
    <t>Dar continuidad a la solución de las necesidades de los servicios públicos de acueducto, a las viviendas habitadas localizadas en los barrios de economía precaria de la población clasificada en los estratos 1, 2 y 3, tanto a nivel de viviendas individuales habitadas como de grupos de viviendas o asentamientos habitados</t>
  </si>
  <si>
    <t>km</t>
  </si>
  <si>
    <t>La sub ejecución se debió a que no fue necesario instalar los metros de red programados, pues para garantizar la vinculación de los clientes proyectados por la Dirección Comercial Agua y Saneamiento para el 2016 se extendió una menor longitud de red.  La meta era vincular al sistema de acueducto 331 usuarios y se vincularon 421 (127.2%).  
Respecto a la relación entre la inversión y la meta física, se aclara que en la inversión no solo se tiene asociada la instalación de tubería, que fue la actividad seleccionada como meta física, si no que también se construyen obras de urbanismo (pavimentos, andenes, cunetas, cordones, entre otros) y contención (muros de contención), que generan según el proyecto que se construya una mayor inversión.</t>
  </si>
  <si>
    <t>Otros: Habilitación Viviendas Aguas Residuales</t>
  </si>
  <si>
    <t>Dar continuidad a la solución de las necesidades de los servicios públicos de alcantarillado, a las viviendas habitadas localizadas en los barrios de economía precaria de la población clasificada en los estratos 1, 2 y 3, tanto a nivel de viviendas individuales habitadas como de grupos de viviendas o asentamientos habitados.</t>
  </si>
  <si>
    <t>La sub ejecución se debió a que no fue necesario instalar los metros de red programados, pues para garantizar la vinculación de los clientes proyectados por la Dirección Comercial Agua y Saneamiento para el 2016 se extendió una menor longitud de red.  La meta era vincular al sistema de alcantarillado 516 usuarios  y se vincularon 573 (111.1%).  
Respecto a la relación entre la inversión y la meta física, se aclara que en la inversión no solo se tiene asociada la instalación de tubería, que fue la actividad seleccionada como meta física, si no que también se construyen obras de urbanismo (pavimentos, andenes, cunetas, cordones, entre otros) y contención (muros de contención), que generan según el proyecto que se construya una mayor inversión.</t>
  </si>
  <si>
    <t>Otras inversiones redes Acueducto Decreto 3050</t>
  </si>
  <si>
    <t>Atención de las solicitudes de construcción de redes secundarias de acueducto para atender lo establecido en el Decreto 3050 de diciembre 2013. Se requiere que no estén localizados en zonas de alto riesgo no recuperable y/o zonas de retiro de fuentes de agua natural</t>
  </si>
  <si>
    <t>m</t>
  </si>
  <si>
    <t>Entre las Unidades Operación y Mantenimiento Producción Aguas y  Operación Gestión Aguas Residuales se acordó sacar una contratación para febrero de 2017 con el fin de ejecutar todos los proyectos pendientes de DS3050 o 1077 represados, que incluyen redes de acueducto y alcantarillado por lo que en esta vigencia no se alcanzo a ejecutar sino el 2.3% del presupuesto pagando reajustes pendientes de la ultima acta de obra del mes de octubre  a Redyco .</t>
  </si>
  <si>
    <t>Otras inversiones redes Alcantarillado Decreto 3050</t>
  </si>
  <si>
    <t>Atención de las solicitudes de construcción de redes secundarias de alcantarillado para atender lo establecido en el Decreto 3050 de diciembre 2013. Se requiere que no estén localizados en zonas de alto riesgo no recuperable y/o zonas de retiro de fuentes de agua natural</t>
  </si>
  <si>
    <t xml:space="preserve">Los requerimientos de los proyectos 3050 (que incluyen compromisos judiciales), se atendieron de acuerdo con la demanda; la meta física establecida de 400 mts para el 2016 fue un estimado que depende del numero de demandas jurídicas que se presentan, el cual estuvo muy por debajo de lo presupuestado con una ejecución de 267 metros. 
Adicionalmente los contratos con que se ejecutaron estas obras finalmente se adjudicaron por un mayor valor que el previsto en presupuesto, lo cual generó un costo unitario mayor. </t>
  </si>
  <si>
    <t>Modelación e Instrumentación alcantarillado: Modelar hidráulicamente sistema Alcantarillado </t>
  </si>
  <si>
    <t xml:space="preserve">Modelar hidráulicamente el sistema de alcantarillado de EPM en el Valle de Aburrá, incluyendo el levantamiento topográfico de los elementos y la calibración del modelo.  </t>
  </si>
  <si>
    <t>El contratista no ha cumplido con la calidad esperada de los datos, por tanto no se registran avances ni en metas físicas y un pequeño avance en presupuesto. Dada la su ejecución del contrato, los múltiples llamados de atención y retrasos en el proyecto, se inició proceso de aplicación de medidas de apremio provisional 1.</t>
  </si>
  <si>
    <t>Construcción y reparación de redes (Constrepas): Otros - Inversiones Distribución Secundaria (pequeños tramos)</t>
  </si>
  <si>
    <t xml:space="preserve">
Mediante los contratos de operación y mantenimiento se ejecuta la extensión y/o reposición de redes en lo que se ha denominado pequeños tramos.
</t>
  </si>
  <si>
    <t>Disminuye notablemente al finalizar el año, solo se alcanza un 75.4% de la meta del año.  El 24 de noviembre se hace una reunión con el representante legal del Radian, el director del contrato y los ingenieros asignados a proyecto y programadas para establecer una metodología de trabajo que permita aumentar las cantidades de obra ejecutada y así poder cumplir con la meta propuesta en 2017.
También influyo en una baja ejecución la fecha anticipada de cierre presupuestal solo contando con 15 días para la ejecución en el mes de diciembre. Además en el sector norte no se pudo ejecutar la inversión proyectada correspondiente a la construcción de pequeños tramos que se tenia proyectada puesto que  se estaba atendiendo el mantenimiento de toda el Área Metropolitana con un solo contrato y se le dio prioridad por falta de personal del contratista a la atención de los daños.</t>
  </si>
  <si>
    <t>Otros: Interadministrativos Acueducto</t>
  </si>
  <si>
    <t>Con la construcción de los proyectos de infraestructura urbana por parte de los entes territoriales en cada uno de los municipios del Valle de Aburrá, EPM pretende el mejoramiento de la infraestructura de servicios públicos de acueducto para realizar una intervención integral del territorio afectado por el proyecto. Así mismo, las redes de servicios públicos que son afectadas deben ser construidas nuevamente. Por lo anterior, EPM celebra con los entes territoriales, convenios interadministrativos para fijar las condiciones en cada uno de los proyectos de infraestructura urbana.</t>
  </si>
  <si>
    <t xml:space="preserve">Se efectúa el  pago de la  factura del Metro por un valor de 2800 millones para redes de acueducto y alcantarillado, y de esta forma se cumple con meta presupuestal a diciembre de 2016. </t>
  </si>
  <si>
    <t>Pavimentos (acueducto)</t>
  </si>
  <si>
    <t>Repavimentación de las vías impactadas por la empresa cuando se construyen, reparan o reponen sus redes de acueducto y alcantarillado, pues se generan rupturas del pavimento de las vías con la ejecución de las zanjas, reduciendo la vida útil del mismo</t>
  </si>
  <si>
    <r>
      <t>m</t>
    </r>
    <r>
      <rPr>
        <vertAlign val="superscript"/>
        <sz val="11"/>
        <color theme="1"/>
        <rFont val="Calibri"/>
        <family val="2"/>
        <scheme val="minor"/>
      </rPr>
      <t>3</t>
    </r>
  </si>
  <si>
    <t>Termina con sobrejecucion por el trabajo simultaneo en dos frentes de obra durante los meses de abril y de mayo de 2016, con el fin de atender los compromisos adquiridos con los municipios, principalmente en el municipio de Bello en el cual se adelantaron varios proyectos de alcantarillado; pero con la salvedad que en los últimos meses se ejecutaron valores  mas acordes a lo proyectado, pero que de acuerdo  con las necesidades que se tenían no se logro una nivelación del mismo. Se estima que para 2017 la ejecución dependerá en su mayoría, de las  vías que resulten del proyecto Centro Parrilla.
La sobre-ejecución presupuestal también obedece a mayores precios de las actividades de pavimentación en los contratos por razones de mercado.</t>
  </si>
  <si>
    <t>Construcción y reparación de redes (Constrepas): Construcción y reparación de redes (de alcantarillado)</t>
  </si>
  <si>
    <r>
      <t xml:space="preserve">Tiene como fin solucionar problemas puntuales relacionados con la prestación deficiente del servicio de recolección y transporte originados por cumplimiento de vida útil de las redes, interrupción de la recolección, el transporte y el funcionamiento del sistemas de alcantarillado residual, combinado y de aguas lluvias. Incluye la rehabilitación de las redes por deterioro e insuficiencia hidráulica y la recolección descargas de aguas residuales puntuales a las fuentes de agua de cuencas saneadas.  (llamados CONSTREPAS)
</t>
    </r>
    <r>
      <rPr>
        <b/>
        <sz val="11"/>
        <color rgb="FF0070C0"/>
        <rFont val="Calibri"/>
        <family val="2"/>
        <scheme val="minor"/>
      </rPr>
      <t/>
    </r>
  </si>
  <si>
    <t xml:space="preserve">La diferencia en el presupuesto de inversión 2016 y la meta física ejecutada del CA 1064, se explica inicialmente en que los contratos de proyectos de la Unidad Operación y Mantenimiento Gestión Aguas Residuales, se adjudicaron por un valor muy por encima de los precios de mercado, razón por la cual los precios unitarios de las unidades de meta física quedaron consecuentemente bastante altos.
Sin embargo, el valor de la inversión depende de la complejidad y la solución que contengan los diseños, las metodologías constructivas, los diámetros solicitados y en la Unidad, hubo proyectos especiales que por su complejidad requirieron de tratamientos especiales para su construcción y demandaron altas inversiones.
En total se ejecutaron doce proyectos que involucraron la utilización de grandes diámetros y tecnologías costosas, como por ejemplo túnel  - liner, construcción de pilas o caisson con tubería schedule 40, metodología sin zanja pipe-bursting de una longitud aproximada de 360 metros y en especial el proyecto GPZN 820 (Estabilidad red de alcantarillado talud Aranjuez), obra que requirió una inversión altísima en las obras complementarias para la estabilidad del talud y proteger la red de alcantarillado. 
</t>
  </si>
  <si>
    <t>Modelación e Instrumentación alcantarillado: Equipos  e Instrumentación Aguas Residuales</t>
  </si>
  <si>
    <t>Implementar la medición del caudal de aguas lluvias y residuales en las redes de alcantarillado operado por EPM, como herramienta para mejorar la gestión operativa del sistema, hacer seguimiento a las metas de recolección propuestas y calibrar las cuencas sanitarias modeladas</t>
  </si>
  <si>
    <t>Un</t>
  </si>
  <si>
    <t>Se realizó el proceso de contratación hasta los estudios de mercado, hubo demora en la entrega de especificaciones por parte de la Unidad Operación Integrada Agua y Saneamiento - UOIAS- y en la priorización de actividades que no permitieron publicar la licitación en el año 2016.  Actualmente el proceso de compra se encuentra en estado PCT en NEON, se espera adjudicación en el mes de marzo del año 2017. 
La ejecución registrada corresponde a los servicios personales que se le cargan al sistema las dependencias que han intervenido en el proyecto</t>
  </si>
  <si>
    <t>Inspección de redes de alcantarillado con CCTV</t>
  </si>
  <si>
    <t xml:space="preserve">
Este contrato tiene como objeto el diagnostico de redes de alcantarillado con equipo operado mediante cámara y circuito cerrado de televisión y lavado de redes de alcantarillado con equipos de presión succión, en las zonas del Valle de Aburrá, atendidas por EPM. Hace parte de éste contrato  la revisión de las redes de alcantarillado a entregar  por parte de las Áreas Proyectos Redes Aguas, Vinculación Clientes y  Recolección Aguas Residuales.
</t>
  </si>
  <si>
    <t>El contrato se adjudicó por menor valor e inició en mayo, por lo cual se muestra su ejecución tanto en metas físicas como presupuestales.</t>
  </si>
  <si>
    <t>Pavimentos Gestion Aguas Residuales</t>
  </si>
  <si>
    <t xml:space="preserve">
Repavimentación de las vías impactadas por la empresa cuando se construyen, reparan o reponen sus redes de acueducto y alcantarillado, pues se generan rupturas del pavimento de las vías con la ejecución de las zanjas, reduciendo la vida útil del mismo</t>
  </si>
  <si>
    <t>Termina con sobrejecucion por el trabajo simultaneo en dos frentes de obra durante los meses de abril y de mayo de 2016, con el fin de atender los compromisos adquiridos con los municipios, principalmente en el municipio de Bello en el cual se adelantaron varios proyectos de alcantarillado; pero con la salvedad que en los últimos meses se ejecutaron valores  mas acordes a lo proyectado, pero que de acuerdo  con las necesidades que se tenían no se logro una nivelación del mismo. Se estima que para 2017 la ejecución dependerá en su mayoría, de las  vías que resulten del proyecto Centro Parrilla.
La sobre-ejecución presupuestal también obedece a mayores precios de las actividades de pavimentación en los contratos., por razones de mercado.</t>
  </si>
  <si>
    <t>Otros: Interadministrativos Alcantarillado</t>
  </si>
  <si>
    <t>Con la construcción de los proyectos de infraestructura urbana por parte de los entes territoriales en cada uno de los municipios del Valle de Aburrá, EPM pretende el mejoramiento de la infraestructura de servicios públicos de alcantarillado para realizar una intervención integral del territorio afectado por el proyecto. Así mismo, las redes de servicios públicos que son afectadas deben ser construidas nuevamente. Por lo anterior, EPM celebra con los entes territoriales, convenios interadministrativos para fijar las condiciones en cada uno de los proyectos de infraestructura urbana.</t>
  </si>
  <si>
    <t xml:space="preserve">Es una actividad ejecutada por demanda de entes territoriales, descentralizados y municipios. La ejecución de las metas físicas y presupuestales obedecen a la ejecución de obras públicas. Para el año 2016 hubo pagos por el Tranvía de Ayacucho. Se efectúa el  pago de la  factura del Metro por un valor de 2800 millones para redes de acueducto y alcantarillado, y de esta forma se cumple con meta presupuestal a diciembre de 2016. </t>
  </si>
  <si>
    <t>Otras inversiones captación</t>
  </si>
  <si>
    <t>Desarrollar las obras para mitigación de riesgos y configurar nuevas aducciones, reponer y modernizar equipos electromecánicos en sistemas de bombeo y realizar estudios para identificar nuevas fuentes de abastecimiento para aumentar la confiabilidad del proceso captación de agua cruda. Algunos de los elementos de la infraestructura, obras civiles y equipos electromecánicos, presentan alta vulnerabilidad y corta vida útil remanente; adicionalmente, se considera necesario aumentar las alternativas relacionadas con las fuentes de abastecimiento para garantizar el despacho óptimo.</t>
  </si>
  <si>
    <t>Unidad Producción Aguas:
La inversión esta subejecutada porque el inicio del contrato se retrasó y sólo se empezó a pagar entre septiembre y octubre.
Unidad Gestión Infraestructura Agua y Saneamiento:
No hubo ejecución de meta presupuestal, Solo se acompañaron las actividades propias de estas inversiones.</t>
  </si>
  <si>
    <t>Otras inversiones potabilización</t>
  </si>
  <si>
    <t>Desarrollar las inversiones en modernización y reposición de la infraestructura existente con el fin de elevar la eficiencia en el proceso de producción de agua potable.  Se incluyen las obras para garantizar la eficiencia de las plantas de potabilización</t>
  </si>
  <si>
    <t xml:space="preserve">la sub-ejecución obedece a que para la compra de un equipo analizador (cromatógrafo de gases) para  reposición, que tenía el Pareto del presupuesto, se exigió la estructuración de un caso de negocio, debido al monto a ejecutar. Una vez se tuvo el caso de negocio, se decidió también aplicarle un análisis de riesgos, el mismo que no fue terminado en el año 2016. Los anteriores aplazamientos (no considerados en la programación inicial del proceso de compra) hicieron que la adquisición de este equipo se postergara para el primer semestre de 2017. </t>
  </si>
  <si>
    <t>Otras Inversiones Equipos Potabilización</t>
  </si>
  <si>
    <r>
      <t xml:space="preserve">Reposiciones y modernizaciones de </t>
    </r>
    <r>
      <rPr>
        <b/>
        <sz val="11"/>
        <color theme="1"/>
        <rFont val="Calibri"/>
        <family val="2"/>
        <scheme val="minor"/>
      </rPr>
      <t xml:space="preserve">equipos electromecánicos y de control </t>
    </r>
    <r>
      <rPr>
        <sz val="11"/>
        <color theme="1"/>
        <rFont val="Calibri"/>
        <family val="2"/>
        <scheme val="minor"/>
      </rPr>
      <t>en diferentes instalaciones del proceso de potabilización.</t>
    </r>
  </si>
  <si>
    <t>La sub-ejecución se debió al aplazamiento de la compra de equipos para el bombeo del río Piedras.</t>
  </si>
  <si>
    <t>Otras inversiones bombeos</t>
  </si>
  <si>
    <t>Reposición y modernización de equipos electromecánicos y de control del proceso de Distribución Primaria en diferentes instalaciones, para minimizar los riesgos relacionados con la continuidad del servicio en la infraestructura primaria</t>
  </si>
  <si>
    <t xml:space="preserve">Unidad Gestión Infraestructura Agua y Saneamiento:
Contingencia Occidente-Equipos mecánicos-Modernización bombeo Robledo-Porvenir (CT-2016-001505): El contrato inició el 23 de septiembre, tendrá un plazo de 360 días calendario. (valor de $1,643.7 millones + IVA). 
Contingencia Occidente - Modernización del sistema eléctrico y rehabilitación del bombeo Volador (CT-2016-001610): El contrato con la firma UNION ELECTRICA S.A. inició el 7 de septiembre y tendrá un plazo de 240 días calendarios. (Valor USD304,858 + IVA) 
Contingencia Occidente - Modernización del sistema eléctrico y Modernización bombeo Robledo-Porvenir  (CT-2016-001611): El contrato con la firma IMEWAT S.A.S. inició el 8 de septiembre y tendrá un plazo de 240 días calendarios, Valor $653.36 millones + IVA). (Valor $653.36 millones + IVA).  Se pagaron $483.8 millones.
Contingencia Occidente-Obra Civil-Modernización bombeo Robledo-Porvenir (CT-2016- 000380 A9): El contrato con la firma Sanear inició el 19 de septiembre de 2016 ( valor $955.68 millones). Robledo: Instalación succión entrada tanque y construcción caja de succión salida del tanque (muro de 1.80 m), construcción de losa de bombas. Separación de conducciones:  se encontraron 6 tuberías adicionales de gran diámetro lo que genera un rediseño del alineamiento de la variante e instalación tubería variante.                                                         
Volador: Autorización del ICANH, construcción Box Coulvert y fundación pórtico subestación eléctrica, esta semana se habilita impulsión y su base losa.  Se realizó pago por $583.2 millones y se tramita adición de plazo de 30 días.
Reposición bombeo Aures 1-Aures 2 (CT-2016-001688): El 29 de agosto se aceptó la oferta a la firma HIDROMECANICA ANDINA S.A.S. y se dio orden de inicio para el 16 de septiembre (Valor $ 408.26 millones). Se realizaron las pruebas en fábrica de los equipos con éxito, las bombas y las válvulas llegan a finales de enero. 
Diagnóstico y diseños de bombeos (CT-2016-001347): El 4 de agosto se dio inicio al contrato con Guillermo Eusse, que tendrá un plazo de 720 días calendarios y un valor de $823 millones. Se tiene un avance del 25% y se realizó pago por $134 millones, se ejecutaron los ítems de diagnóstico (2 diagnósticos) y de diseños para aumentos de la capacidad de bombeos existentes (8 diseños).  Se tiene un lote ya diseñado y validado y pendiente por pagar.
Modernización de los sistemas eléctricos de los bombeos Berlín-Moscú, Pedregal-Picacho y Palenque Cucaracho: Se continúa con la ejecución de diseños conceptuales, debido a información recibida sobre la Proyección del Bombeo Pedregal de aumento a 747 l/s en cuatro años, se hace necesario ajustar los diseños iniciales realizados para esta instalación.
Unidad Mantenimiento Equipos Provisión Aguas: :
SE EJECUTO EL 108 %, SE COMPRARON ADICIONALMENTE CELDAS B. RIO PIEDRAS, SE REALIZO MODIFICACIÓN A DOS CONTRATOS
</t>
  </si>
  <si>
    <t>Otras inversiones tanques  y conducciones</t>
  </si>
  <si>
    <t>Se desarrollan inversiones en modernización y reposición de la infraestructura existente (conducciones, impulsiones  y tanques de almacenamiento de agua potable, equipos electromecánicos y de control del proceso Distribución Primaria en diferentes instalaciones) para minimizar los riesgos relacionados con la continuidad del servicio en la infraestructura primaria.</t>
  </si>
  <si>
    <t xml:space="preserve">
Unidad Gestión Infraestructura Agua y Saneamiento:
Contingencia Las Flores:  Listos los diseños civiles, mecánicos, Eléctricos y electrónicos. Especificaciones y presupuesto social y ambiental, sin embargo por solicitud de la Unidad de Conservación del Agua se debe hacer un “Diagnóstico arqueológico”, pues al parecer la zona tiene un antecedente arqueológico. Se realizó la solicitud del estudio a  Juan Carlos Botero ya que en el contrato que él administra está este ítem. 
Variante del ramal conducción AltaVista (PC-2016-001784): Actualmente se realiza estudio y se solicitó aclaración sobre el  Anexo socio ambiental, análisis de precios unitarios de los ítems con mayor diferencia del presupuesto de referencia y desglose de los costos administrativos.
Reconfiguración conducciones nodo la Aguacatala (2016-000070): Los diseños están en un 75%, sin embargo están pendientes los diseños mecánicos, eléctricos y electrónicos. 
Realización de estudios de suelos y de geotécnico (PC-2016-001041): Estudios especializados: estructural, geotécnicos e hidrológicos, ya se entregó toda la información a Juan Carlos Botero que será el Gestor Técnico
Consultoría para el diseño de by pass de válvulas mariposa en conducciones:  Reunión de información de avance con UOMPA para determinar intervenciones civiles en las cajas a modificar.
Instalación de equipos para la telemetría y control (PLC 2016-001181): Se realizan las actividades de programación, cronograma, entrega de materiales, definición de actividades con contratista adjudicado.
Unidad Operación y Mantenimiento  Provisión Aguas:
 Inspección interna de conducciones grupo 1 con equipo Nautilus: El contrato finalizó con un 90% de ejecución
Se tenía planeado ejecutar 70 km y se inspeccionaron 62.7 km, entre octubre a diciembre de 2016.
Inspección interna de conducciones grupo 2: Se adelantan los procesos de legalización y adjudicación a uno de los oferentes. Se ejecutará esta inversión en el primer trimestre de año 2017.
Contrato mmto en conducciones No se logró la ejecución de lo proyectada para el 2016 en la inversión debido a problemas de abastecimiento de materiales para la ejecución de la reposición de redes de distribución primaria. Se proyecta que para  el primer semestre de 2017 se logre desatrasar esta inversión.
</t>
  </si>
  <si>
    <t>Proyecto Productividad de Campo</t>
  </si>
  <si>
    <t>Mejoramiento en la productividad en campo en los negocios de Gas, Provisión de Aguas, Gestión de Aguas Residuales, Gestión de Residuos Sólidos,  Transmisión y Distribución</t>
  </si>
  <si>
    <t>Se finalizó la implementación de oportunidades en las 7 Regiones de Antioquia TyD en el proceso de mantenimiento. Se avanzo en el diseño de las oportunidades de mejora del proceso Atención Clientes y la redacción de oportunidades para los procesos de Proyectos y Pérdidas. 
En la implementación del FSM, se dio cierre a la etapa de análisis y Diseño y se dio inicio a etapa de construcción en la cual se espera hacer realidad los diseños funcionales en la herramienta Clicksoftware.
En CHEC y EDEQ se realizó el diseño de oportunidades de los procesos de Atención Clientes, Pérdidas y Proyectos (Expansión y Reposición).
En CENS se finalizó la implementación para el proceso de Mantenimiento. En ESSA se realizó el diseño de oportunidades y se avanzó en un48% de su implementación.
En aguas se dio cumplimiento al 100% de los hitos planeados para el 2016 incluyendo la finalización del piloto de productividad en EMVARIAS. 
Nota: la meta presupuestal pasó de $ 5.632 a $ 7.850 dado que en el ejercicio de presupuesto 2016 no se asignaron la totalidad de recursos necesarios para ejecutar el proyecto, dado lo anterior, se solicitaron recursos adicionales en Junta Directiva del mes de mayo de 2016.</t>
  </si>
  <si>
    <t>Parque vial del Río Medellín</t>
  </si>
  <si>
    <t>Construcción, traslado, reposición, modernización y/o ampliación de las redes de los servicios públicos de acueducto, alcantarillado, energía, y gas por red, sus obras accesorias.</t>
  </si>
  <si>
    <t>El proyecto presentó desviaciones por la revisión de los diseños de las torres de energía y menores rendimientos en el contratista de obra civil. Lo anterior impactó la ejecución de inversiones del periodo.</t>
  </si>
  <si>
    <t>Otras inversiones planta San Fernando</t>
  </si>
  <si>
    <t>Desarrollar las inversiones en modernización y reposición de la infraestructura existente con el fin de elevar la eficiencia en el proceso de tratamiento de aguas residuales.  Se incluyen las obras para garantizar la eficiencia de la PTAR San Fernando</t>
  </si>
  <si>
    <t>La subejecución se debe al no cumplimiento en las fechas de ejecución del contrato Repotenciación de OCF's,  el cual no se adjudicará en el 2016, debido a la dificultad de encontrar un proveedor que cumpliera con todas las actividades requeridas en el proceso.  Se encuentra en proceso de contratación. 
El motor AC 300 HP $84 millones se ejecutó en diciembre.
La reposición de la instrumentación $78 millones se ejecutó en diciembre
Compra de UP's $56 millones se ejecutó noviembre
Modernización sistema aire comprimido $800 millones se ejecutó agosto
Y se ejecutaron otros proyectos con un costo aproximado de $191 millones
Se canceló el proceso de Modernización del proceso de agua de planta, ya que va a ejecutarse en la modernización de la PTAR San Fernando con otro alcance el cual se definirá mas adelante. ($2,456,800,000).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</si>
</sst>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0.0%"/>
    <numFmt numFmtId="167" formatCode="_(* #,##0.00_);_(* \(#,##0.00\);_(* &quot;-&quot;??_);_(@_)"/>
    <numFmt numFmtId="168" formatCode="_(* #,##0_);_(* \(#,##0\);_(* &quot;-&quot;??_);_(@_)"/>
    <numFmt numFmtId="169" formatCode="_-&quot;$&quot;* #,##0.0_-;\-&quot;$&quot;* #,##0.0_-;_-&quot;$&quot;* &quot;-&quot;??_-;_-@_-"/>
    <numFmt numFmtId="170" formatCode="_(* #,##0.000_);_(* \(#,##0.000\);_(* &quot;-&quot;??_);_(@_)"/>
    <numFmt numFmtId="171" formatCode="&quot;$&quot;#,##0.0_);\(&quot;$&quot;#,##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b/>
      <sz val="16"/>
      <color rgb="FFFF0000"/>
      <name val="Calibri"/>
      <family val="2"/>
      <scheme val="minor"/>
    </font>
    <font>
      <b/>
      <sz val="11"/>
      <name val="Calibri"/>
      <family val="2"/>
      <scheme val="minor"/>
    </font>
    <font>
      <b/>
      <sz val="11"/>
      <color rgb="FFFF0000"/>
      <name val="Calibri"/>
      <family val="2"/>
      <scheme val="minor"/>
    </font>
    <font>
      <sz val="11"/>
      <name val="Calibri"/>
      <family val="2"/>
      <scheme val="minor"/>
    </font>
    <font>
      <sz val="11"/>
      <color theme="1"/>
      <name val="Arial"/>
      <family val="2"/>
    </font>
    <font>
      <sz val="20"/>
      <color rgb="FFFF0000"/>
      <name val="Calibri"/>
      <family val="2"/>
      <scheme val="minor"/>
    </font>
    <font>
      <vertAlign val="superscript"/>
      <sz val="11"/>
      <color theme="1"/>
      <name val="Calibri"/>
      <family val="2"/>
      <scheme val="minor"/>
    </font>
    <font>
      <b/>
      <sz val="11"/>
      <color rgb="FF0070C0"/>
      <name val="Calibri"/>
      <family val="2"/>
      <scheme val="minor"/>
    </font>
    <font>
      <sz val="10"/>
      <color theme="1"/>
      <name val="Calibri"/>
      <family val="2"/>
      <scheme val="minor"/>
    </font>
    <font>
      <sz val="10"/>
      <name val="Calibri"/>
      <family val="2"/>
      <scheme val="minor"/>
    </font>
    <font>
      <sz val="9"/>
      <color indexed="81"/>
      <name val="Tahoma"/>
      <family val="2"/>
    </font>
    <font>
      <b/>
      <sz val="9"/>
      <color indexed="81"/>
      <name val="Tahoma"/>
      <family val="2"/>
    </font>
    <font>
      <sz val="8"/>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0" fontId="4" fillId="0" borderId="0" xfId="0" applyFont="1" applyAlignment="1">
      <alignment horizontal="center" vertical="center" wrapText="1"/>
    </xf>
    <xf numFmtId="0" fontId="5" fillId="0" borderId="0" xfId="0" applyFont="1" applyFill="1" applyAlignment="1">
      <alignment horizontal="center" vertical="center" wrapText="1"/>
    </xf>
    <xf numFmtId="164" fontId="4" fillId="0" borderId="0" xfId="2" applyNumberFormat="1" applyFont="1" applyAlignment="1">
      <alignment horizontal="center" vertical="center" wrapText="1"/>
    </xf>
    <xf numFmtId="44" fontId="4" fillId="0" borderId="0" xfId="2" applyFont="1" applyAlignment="1">
      <alignment horizontal="center" vertical="center" wrapText="1"/>
    </xf>
    <xf numFmtId="0" fontId="5" fillId="0" borderId="0" xfId="0" applyFont="1" applyFill="1" applyAlignment="1">
      <alignment horizontal="center" vertical="center"/>
    </xf>
    <xf numFmtId="164" fontId="5" fillId="0" borderId="0" xfId="2" applyNumberFormat="1" applyFont="1" applyFill="1" applyAlignment="1">
      <alignment horizontal="center" vertical="center" wrapText="1"/>
    </xf>
    <xf numFmtId="44" fontId="5" fillId="0" borderId="0" xfId="2"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64" fontId="2" fillId="2" borderId="1" xfId="2" applyNumberFormat="1" applyFont="1" applyFill="1" applyBorder="1" applyAlignment="1">
      <alignment horizontal="center" vertical="center" wrapText="1"/>
    </xf>
    <xf numFmtId="44" fontId="2" fillId="2" borderId="1" xfId="2" applyFont="1" applyFill="1" applyBorder="1" applyAlignment="1">
      <alignment horizontal="center" vertical="center" wrapText="1"/>
    </xf>
    <xf numFmtId="0" fontId="0" fillId="0" borderId="1" xfId="0" applyFont="1" applyFill="1" applyBorder="1" applyAlignment="1">
      <alignment horizontal="center" vertical="center" wrapText="1"/>
    </xf>
    <xf numFmtId="165" fontId="0" fillId="2" borderId="1" xfId="1" applyNumberFormat="1" applyFont="1" applyFill="1" applyBorder="1" applyAlignment="1">
      <alignment horizontal="center" vertical="center" wrapText="1"/>
    </xf>
    <xf numFmtId="165" fontId="0" fillId="0" borderId="1" xfId="1" applyNumberFormat="1" applyFont="1" applyFill="1" applyBorder="1" applyAlignment="1">
      <alignment horizontal="center" vertical="center" wrapText="1"/>
    </xf>
    <xf numFmtId="9" fontId="0" fillId="2" borderId="1" xfId="3" applyFont="1" applyFill="1" applyBorder="1" applyAlignment="1">
      <alignment horizontal="center" vertical="center" wrapText="1"/>
    </xf>
    <xf numFmtId="164" fontId="0" fillId="2" borderId="1" xfId="2" applyNumberFormat="1" applyFont="1" applyFill="1" applyBorder="1" applyAlignment="1">
      <alignment horizontal="center" vertical="center" wrapText="1"/>
    </xf>
    <xf numFmtId="44" fontId="9" fillId="0" borderId="1" xfId="2"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0" fontId="0" fillId="2" borderId="1" xfId="0" applyNumberFormat="1" applyFont="1" applyFill="1" applyBorder="1" applyAlignment="1">
      <alignment horizontal="center" vertical="center" wrapText="1"/>
    </xf>
    <xf numFmtId="9" fontId="0" fillId="0" borderId="1" xfId="0" applyNumberFormat="1" applyFont="1" applyBorder="1" applyAlignment="1">
      <alignment horizontal="center" vertical="center" wrapText="1"/>
    </xf>
    <xf numFmtId="44" fontId="0" fillId="0" borderId="1" xfId="2" applyFont="1" applyBorder="1" applyAlignment="1">
      <alignment horizontal="center" vertical="center" wrapText="1"/>
    </xf>
    <xf numFmtId="0" fontId="0" fillId="0" borderId="1" xfId="0" applyFont="1" applyBorder="1" applyAlignment="1">
      <alignment horizontal="center" vertical="center" wrapText="1"/>
    </xf>
    <xf numFmtId="9" fontId="0" fillId="2" borderId="1" xfId="0" applyNumberFormat="1" applyFont="1" applyFill="1" applyBorder="1" applyAlignment="1">
      <alignment horizontal="center" vertical="center" wrapText="1"/>
    </xf>
    <xf numFmtId="44" fontId="0"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166" fontId="0" fillId="0" borderId="1" xfId="0" applyNumberFormat="1" applyFont="1" applyBorder="1" applyAlignment="1">
      <alignment horizontal="center" vertical="center" wrapText="1"/>
    </xf>
    <xf numFmtId="164" fontId="9" fillId="0" borderId="1" xfId="2" applyNumberFormat="1" applyFont="1" applyFill="1" applyBorder="1" applyAlignment="1">
      <alignment horizontal="center" vertical="center" wrapText="1"/>
    </xf>
    <xf numFmtId="165" fontId="0" fillId="2" borderId="1" xfId="0" applyNumberFormat="1" applyFont="1" applyFill="1" applyBorder="1" applyAlignment="1">
      <alignment horizontal="center" vertical="center" wrapText="1"/>
    </xf>
    <xf numFmtId="168" fontId="9" fillId="0" borderId="1" xfId="4" applyNumberFormat="1" applyFont="1" applyFill="1" applyBorder="1" applyAlignment="1">
      <alignment horizontal="center" vertical="center" wrapText="1"/>
    </xf>
    <xf numFmtId="9" fontId="0" fillId="0" borderId="1" xfId="3" applyFont="1" applyFill="1" applyBorder="1" applyAlignment="1">
      <alignment horizontal="center" vertical="center" wrapText="1"/>
    </xf>
    <xf numFmtId="0" fontId="9" fillId="2" borderId="1" xfId="0" applyFont="1" applyFill="1" applyBorder="1" applyAlignment="1">
      <alignment horizontal="center" vertical="center" wrapText="1"/>
    </xf>
    <xf numFmtId="165" fontId="9" fillId="0" borderId="1" xfId="1" applyNumberFormat="1" applyFont="1" applyFill="1" applyBorder="1" applyAlignment="1">
      <alignment horizontal="center" vertical="center" wrapText="1"/>
    </xf>
    <xf numFmtId="164" fontId="9" fillId="2" borderId="1" xfId="2" applyNumberFormat="1" applyFont="1" applyFill="1" applyBorder="1" applyAlignment="1">
      <alignment horizontal="center" vertical="center" wrapText="1"/>
    </xf>
    <xf numFmtId="9" fontId="9" fillId="3" borderId="1" xfId="0" applyNumberFormat="1" applyFont="1" applyFill="1" applyBorder="1" applyAlignment="1">
      <alignment horizontal="center" vertical="center" wrapText="1"/>
    </xf>
    <xf numFmtId="9" fontId="9" fillId="0" borderId="1" xfId="2" applyNumberFormat="1" applyFont="1" applyFill="1" applyBorder="1" applyAlignment="1">
      <alignment horizontal="center" vertical="center" wrapText="1"/>
    </xf>
    <xf numFmtId="164" fontId="9" fillId="3" borderId="1" xfId="2" applyNumberFormat="1" applyFont="1" applyFill="1" applyBorder="1" applyAlignment="1">
      <alignment horizontal="center" vertical="center" wrapText="1"/>
    </xf>
    <xf numFmtId="9" fontId="9" fillId="0" borderId="1" xfId="3" applyFont="1" applyFill="1" applyBorder="1" applyAlignment="1">
      <alignment horizontal="center" vertical="center" wrapText="1"/>
    </xf>
    <xf numFmtId="169" fontId="9" fillId="3" borderId="1" xfId="2" applyNumberFormat="1" applyFont="1" applyFill="1" applyBorder="1" applyAlignment="1">
      <alignment horizontal="center" vertical="center" wrapText="1"/>
    </xf>
    <xf numFmtId="0" fontId="9" fillId="0" borderId="1" xfId="0" applyFont="1" applyFill="1" applyBorder="1" applyAlignment="1">
      <alignment horizontal="center" vertical="top" wrapText="1"/>
    </xf>
    <xf numFmtId="0" fontId="0" fillId="0" borderId="1" xfId="0" applyFont="1" applyFill="1" applyBorder="1" applyAlignment="1">
      <alignment horizontal="center" vertical="top" wrapText="1"/>
    </xf>
    <xf numFmtId="9" fontId="0" fillId="0" borderId="1" xfId="3" applyNumberFormat="1" applyFont="1" applyBorder="1" applyAlignment="1">
      <alignment horizontal="center" vertical="center" wrapText="1"/>
    </xf>
    <xf numFmtId="164" fontId="0" fillId="0" borderId="1" xfId="2" applyNumberFormat="1" applyFont="1" applyBorder="1" applyAlignment="1">
      <alignment horizontal="center" vertical="center" wrapText="1"/>
    </xf>
    <xf numFmtId="169" fontId="0" fillId="2" borderId="1" xfId="2" applyNumberFormat="1" applyFont="1" applyFill="1" applyBorder="1" applyAlignment="1">
      <alignment horizontal="center" vertical="center" wrapText="1"/>
    </xf>
    <xf numFmtId="44" fontId="0" fillId="0" borderId="1" xfId="2" applyFont="1" applyFill="1" applyBorder="1" applyAlignment="1">
      <alignment horizontal="center" vertical="center" wrapText="1"/>
    </xf>
    <xf numFmtId="9" fontId="0" fillId="2" borderId="1" xfId="3" applyNumberFormat="1" applyFont="1" applyFill="1" applyBorder="1" applyAlignment="1">
      <alignment horizontal="center" vertical="center" wrapText="1"/>
    </xf>
    <xf numFmtId="164" fontId="0" fillId="0" borderId="1" xfId="2" applyNumberFormat="1"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Alignment="1">
      <alignment horizontal="center" vertical="top" wrapText="1"/>
    </xf>
    <xf numFmtId="0" fontId="0" fillId="0" borderId="0" xfId="0" applyFont="1" applyFill="1" applyAlignment="1">
      <alignment horizontal="center" vertical="center" wrapText="1"/>
    </xf>
    <xf numFmtId="0" fontId="9"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164" fontId="9" fillId="2" borderId="1" xfId="2" applyNumberFormat="1" applyFont="1" applyFill="1" applyBorder="1" applyAlignment="1">
      <alignment horizontal="center" vertical="center"/>
    </xf>
    <xf numFmtId="10" fontId="0" fillId="2" borderId="1" xfId="3" applyNumberFormat="1" applyFont="1" applyFill="1" applyBorder="1" applyAlignment="1">
      <alignment horizontal="center" vertical="center" wrapText="1"/>
    </xf>
    <xf numFmtId="9" fontId="9" fillId="2" borderId="1" xfId="3"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68" fontId="0" fillId="0" borderId="1" xfId="0" applyNumberFormat="1" applyFont="1" applyBorder="1" applyAlignment="1">
      <alignment horizontal="center" vertical="center" wrapText="1"/>
    </xf>
    <xf numFmtId="9" fontId="9" fillId="2" borderId="1" xfId="0" applyNumberFormat="1" applyFont="1" applyFill="1" applyBorder="1" applyAlignment="1">
      <alignment horizontal="center" vertical="center" wrapText="1"/>
    </xf>
    <xf numFmtId="10" fontId="9" fillId="2" borderId="1" xfId="0" applyNumberFormat="1" applyFont="1" applyFill="1" applyBorder="1" applyAlignment="1">
      <alignment horizontal="center" vertical="center" wrapText="1"/>
    </xf>
    <xf numFmtId="164" fontId="10" fillId="2" borderId="1" xfId="2" applyNumberFormat="1" applyFont="1" applyFill="1" applyBorder="1" applyAlignment="1">
      <alignment horizontal="center" vertical="center" wrapText="1"/>
    </xf>
    <xf numFmtId="165" fontId="0" fillId="0" borderId="1" xfId="1" applyNumberFormat="1" applyFont="1" applyBorder="1" applyAlignment="1">
      <alignment horizontal="center" vertical="center" wrapText="1"/>
    </xf>
    <xf numFmtId="0" fontId="0" fillId="0" borderId="1" xfId="0" applyFont="1" applyFill="1" applyBorder="1" applyAlignment="1">
      <alignment horizontal="center" vertical="center"/>
    </xf>
    <xf numFmtId="9" fontId="0" fillId="0" borderId="1" xfId="0" applyNumberFormat="1" applyFont="1" applyFill="1" applyBorder="1" applyAlignment="1">
      <alignment horizontal="center" vertical="center" wrapText="1"/>
    </xf>
    <xf numFmtId="44" fontId="9" fillId="2" borderId="1" xfId="2" applyNumberFormat="1" applyFont="1" applyFill="1" applyBorder="1" applyAlignment="1">
      <alignment horizontal="center" vertical="center" wrapText="1"/>
    </xf>
    <xf numFmtId="0" fontId="0" fillId="0" borderId="1" xfId="0" applyFont="1" applyFill="1" applyBorder="1" applyAlignment="1">
      <alignment horizontal="center" vertical="distributed" wrapText="1"/>
    </xf>
    <xf numFmtId="170" fontId="0" fillId="0" borderId="1" xfId="4" applyNumberFormat="1" applyFont="1" applyFill="1" applyBorder="1" applyAlignment="1">
      <alignment horizontal="center" vertical="center" wrapText="1"/>
    </xf>
    <xf numFmtId="3" fontId="0" fillId="0" borderId="1" xfId="2" applyNumberFormat="1" applyFont="1" applyFill="1" applyBorder="1" applyAlignment="1">
      <alignment horizontal="center" vertical="center" wrapText="1"/>
    </xf>
    <xf numFmtId="166" fontId="0" fillId="2" borderId="1" xfId="3" applyNumberFormat="1" applyFont="1" applyFill="1" applyBorder="1" applyAlignment="1">
      <alignment horizontal="center" vertical="center" wrapText="1"/>
    </xf>
    <xf numFmtId="168" fontId="0" fillId="0" borderId="1" xfId="4" applyNumberFormat="1" applyFont="1" applyFill="1" applyBorder="1" applyAlignment="1">
      <alignment horizontal="center" vertical="center" wrapText="1"/>
    </xf>
    <xf numFmtId="9" fontId="0" fillId="0" borderId="1" xfId="3" applyNumberFormat="1" applyFont="1" applyFill="1" applyBorder="1" applyAlignment="1">
      <alignment horizontal="center" vertical="center" wrapText="1"/>
    </xf>
    <xf numFmtId="164" fontId="0" fillId="0" borderId="1" xfId="2" applyNumberFormat="1" applyFont="1" applyFill="1" applyBorder="1" applyAlignment="1">
      <alignment horizontal="center" vertical="center"/>
    </xf>
    <xf numFmtId="49" fontId="0" fillId="4" borderId="1" xfId="0" applyNumberFormat="1" applyFont="1" applyFill="1" applyBorder="1" applyAlignment="1">
      <alignment horizontal="center" vertical="center" wrapText="1"/>
    </xf>
    <xf numFmtId="166" fontId="0" fillId="0" borderId="1" xfId="3" applyNumberFormat="1" applyFont="1" applyFill="1" applyBorder="1" applyAlignment="1">
      <alignment horizontal="center" vertical="center" wrapText="1"/>
    </xf>
    <xf numFmtId="166" fontId="0" fillId="0" borderId="1" xfId="3" applyNumberFormat="1" applyFont="1" applyBorder="1" applyAlignment="1">
      <alignment horizontal="center" vertical="center" wrapText="1"/>
    </xf>
    <xf numFmtId="0" fontId="9" fillId="0" borderId="1" xfId="0" applyFont="1" applyFill="1" applyBorder="1" applyAlignment="1">
      <alignment horizontal="justify" vertical="center"/>
    </xf>
    <xf numFmtId="0" fontId="0" fillId="0" borderId="1" xfId="0" applyFont="1" applyFill="1" applyBorder="1" applyAlignment="1">
      <alignment horizontal="left" vertical="center" wrapText="1"/>
    </xf>
    <xf numFmtId="9" fontId="14" fillId="2" borderId="1" xfId="3" applyFont="1" applyFill="1" applyBorder="1" applyAlignment="1">
      <alignment horizontal="center" vertical="center" wrapText="1"/>
    </xf>
    <xf numFmtId="9" fontId="1" fillId="0" borderId="1" xfId="3" applyNumberFormat="1" applyFont="1" applyFill="1" applyBorder="1" applyAlignment="1">
      <alignment horizontal="center" vertical="center" wrapText="1"/>
    </xf>
    <xf numFmtId="9" fontId="1" fillId="2" borderId="1" xfId="3" applyFont="1" applyFill="1" applyBorder="1" applyAlignment="1">
      <alignment horizontal="center" vertical="center" wrapText="1"/>
    </xf>
    <xf numFmtId="171" fontId="14" fillId="2" borderId="1" xfId="5" applyNumberFormat="1" applyFont="1" applyFill="1" applyBorder="1" applyAlignment="1">
      <alignment horizontal="center" vertical="center" wrapText="1"/>
    </xf>
    <xf numFmtId="44" fontId="1" fillId="0" borderId="1" xfId="5"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165" fontId="9" fillId="0" borderId="2" xfId="1" applyNumberFormat="1" applyFont="1" applyFill="1" applyBorder="1" applyAlignment="1">
      <alignment horizontal="center" vertical="center" wrapText="1"/>
    </xf>
    <xf numFmtId="9" fontId="9" fillId="2" borderId="2" xfId="3" applyFont="1" applyFill="1" applyBorder="1" applyAlignment="1">
      <alignment horizontal="center" vertical="center" wrapText="1"/>
    </xf>
    <xf numFmtId="164" fontId="9" fillId="2" borderId="2" xfId="2" applyNumberFormat="1" applyFont="1" applyFill="1" applyBorder="1" applyAlignment="1">
      <alignment horizontal="center" vertical="center" wrapText="1"/>
    </xf>
    <xf numFmtId="44" fontId="9" fillId="0" borderId="2" xfId="2" applyFont="1" applyFill="1" applyBorder="1" applyAlignment="1">
      <alignment horizontal="center" vertical="center" wrapText="1"/>
    </xf>
    <xf numFmtId="0" fontId="15" fillId="0" borderId="2" xfId="0" applyFont="1" applyFill="1" applyBorder="1" applyAlignment="1">
      <alignment horizontal="center" vertical="top" wrapText="1"/>
    </xf>
    <xf numFmtId="0" fontId="9" fillId="0" borderId="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165" fontId="9" fillId="0" borderId="3" xfId="1" applyNumberFormat="1" applyFont="1" applyFill="1" applyBorder="1" applyAlignment="1">
      <alignment horizontal="center" vertical="center" wrapText="1"/>
    </xf>
    <xf numFmtId="9" fontId="9" fillId="2" borderId="3" xfId="3" applyFont="1" applyFill="1" applyBorder="1" applyAlignment="1">
      <alignment horizontal="center" vertical="center" wrapText="1"/>
    </xf>
    <xf numFmtId="164" fontId="9" fillId="2" borderId="3" xfId="2" applyNumberFormat="1" applyFont="1" applyFill="1" applyBorder="1" applyAlignment="1">
      <alignment horizontal="center" vertical="center" wrapText="1"/>
    </xf>
    <xf numFmtId="44" fontId="9" fillId="0" borderId="3" xfId="2" applyFont="1" applyFill="1" applyBorder="1" applyAlignment="1">
      <alignment horizontal="center" vertical="center" wrapText="1"/>
    </xf>
    <xf numFmtId="0" fontId="15" fillId="0" borderId="3" xfId="0" applyFont="1" applyFill="1" applyBorder="1" applyAlignment="1">
      <alignment horizontal="center" vertical="top" wrapText="1"/>
    </xf>
    <xf numFmtId="164" fontId="0" fillId="0" borderId="0" xfId="2" applyNumberFormat="1" applyFont="1" applyAlignment="1">
      <alignment horizontal="center" vertical="center" wrapText="1"/>
    </xf>
    <xf numFmtId="44" fontId="0" fillId="0" borderId="0" xfId="2" applyFont="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64" fontId="7" fillId="2" borderId="1" xfId="2" applyNumberFormat="1" applyFont="1" applyFill="1" applyBorder="1" applyAlignment="1">
      <alignment horizontal="center" vertical="center"/>
    </xf>
    <xf numFmtId="0" fontId="2" fillId="2" borderId="1" xfId="0" applyFont="1" applyFill="1" applyBorder="1" applyAlignment="1">
      <alignment horizontal="center" vertical="distributed" wrapText="1"/>
    </xf>
    <xf numFmtId="0" fontId="7" fillId="2" borderId="1" xfId="0" applyFont="1" applyFill="1" applyBorder="1" applyAlignment="1">
      <alignment horizontal="center" vertical="center" wrapText="1"/>
    </xf>
    <xf numFmtId="164" fontId="7" fillId="2" borderId="1" xfId="2" applyNumberFormat="1" applyFont="1" applyFill="1" applyBorder="1" applyAlignment="1">
      <alignment horizontal="center" vertical="center" wrapText="1"/>
    </xf>
    <xf numFmtId="0" fontId="3" fillId="0" borderId="0" xfId="0" applyFont="1" applyFill="1" applyAlignment="1">
      <alignment horizontal="left" vertical="center" wrapText="1"/>
    </xf>
  </cellXfs>
  <cellStyles count="6">
    <cellStyle name="Millares" xfId="1" builtinId="3"/>
    <cellStyle name="Millares 2" xfId="4"/>
    <cellStyle name="Moneda" xfId="2" builtinId="4"/>
    <cellStyle name="Moneda 2" xfId="5"/>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theme/theme1.xml" Type="http://schemas.openxmlformats.org/officeDocument/2006/relationships/theme"/>
<Relationship Id="rId11" Target="styles.xml" Type="http://schemas.openxmlformats.org/officeDocument/2006/relationships/styles"/>
<Relationship Id="rId12" Target="sharedStrings.xml" Type="http://schemas.openxmlformats.org/officeDocument/2006/relationships/sharedStrings"/>
<Relationship Id="rId13" Target="calcChain.xml" Type="http://schemas.openxmlformats.org/officeDocument/2006/relationships/calcChain"/>
<Relationship Id="rId14" Target="../customXml/item1.xml" Type="http://schemas.openxmlformats.org/officeDocument/2006/relationships/customXml"/>
<Relationship Id="rId15" Target="../customXml/item2.xml" Type="http://schemas.openxmlformats.org/officeDocument/2006/relationships/customXml"/>
<Relationship Id="rId16" Target="../customXml/item3.xml" Type="http://schemas.openxmlformats.org/officeDocument/2006/relationships/customXml"/>
<Relationship Id="rId17" Target="../customXml/item4.xml" Type="http://schemas.openxmlformats.org/officeDocument/2006/relationships/customXml"/>
<Relationship Id="rId2" Target="externalLinks/externalLink1.xml" Type="http://schemas.openxmlformats.org/officeDocument/2006/relationships/externalLink"/>
<Relationship Id="rId3" Target="externalLinks/externalLink2.xml" Type="http://schemas.openxmlformats.org/officeDocument/2006/relationships/externalLink"/>
<Relationship Id="rId4" Target="externalLinks/externalLink3.xml" Type="http://schemas.openxmlformats.org/officeDocument/2006/relationships/externalLink"/>
<Relationship Id="rId5" Target="externalLinks/externalLink4.xml" Type="http://schemas.openxmlformats.org/officeDocument/2006/relationships/externalLink"/>
<Relationship Id="rId6" Target="externalLinks/externalLink5.xml" Type="http://schemas.openxmlformats.org/officeDocument/2006/relationships/externalLink"/>
<Relationship Id="rId7" Target="externalLinks/externalLink6.xml" Type="http://schemas.openxmlformats.org/officeDocument/2006/relationships/externalLink"/>
<Relationship Id="rId8" Target="externalLinks/externalLink7.xml" Type="http://schemas.openxmlformats.org/officeDocument/2006/relationships/externalLink"/>
<Relationship Id="rId9" Target="externalLinks/externalLink8.xml" Type="http://schemas.openxmlformats.org/officeDocument/2006/relationships/externalLink"/>
</Relationships>

</file>

<file path=xl/externalLinks/_rels/externalLink1.xml.rels><?xml version="1.0" encoding="UTF-8" standalone="no"?>
<Relationships xmlns="http://schemas.openxmlformats.org/package/2006/relationships">
<Relationship Id="rId1" Target="https://enter.epm.com.co/gd-sig/CTC/DTL_DCR/SEGUIMIENTO/5.%20Rendici&#243;n%20de%20cuenta/Contraloria%20General%20de%20Medell&#237;n/Plan%20de%20acci&#243;n%202016/2016-02-08%20Consolidado%20Plan%20de%20negocios%202016-2019.xlsx" TargetMode="External" Type="http://schemas.openxmlformats.org/officeDocument/2006/relationships/externalLinkPath"/>
</Relationships>

</file>

<file path=xl/externalLinks/_rels/externalLink2.xml.rels><?xml version="1.0" encoding="UTF-8" standalone="no"?>
<Relationships xmlns="http://schemas.openxmlformats.org/package/2006/relationships">
<Relationship Id="rId1" Target="file:///Z:/0805%20GDI/DOCTOS%20EPM/Plan%20de%20Negocios%202016_2019/Anexo%20metas%20y%20presupuesto%20-%20%20Plan%20de%20Negocio%202016-2019%20(2)-%20V.xlsx" TargetMode="External" Type="http://schemas.openxmlformats.org/officeDocument/2006/relationships/externalLinkPath"/>
</Relationships>

</file>

<file path=xl/externalLinks/_rels/externalLink3.xml.rels><?xml version="1.0" encoding="UTF-8" standalone="no"?>
<Relationships xmlns="http://schemas.openxmlformats.org/package/2006/relationships">
<Relationship Id="rId1" Target="file:///D:/Dctos%20de%20COA/DIRECCIONAMIENTO%20ESTRATEGICO/Planeci&#243;n%202015%20Planes%20de%20N%202016/Ppto/Metas%20y%20Ppto%20VP%20AyS/Anexo%20metas%20y%20presupuesto%20-Unidad%20C%20del%20Agua.xlsx" TargetMode="External" Type="http://schemas.openxmlformats.org/officeDocument/2006/relationships/externalLinkPath"/>
</Relationships>

</file>

<file path=xl/externalLinks/_rels/externalLink4.xml.rels><?xml version="1.0" encoding="UTF-8" standalone="no"?>
<Relationships xmlns="http://schemas.openxmlformats.org/package/2006/relationships">
<Relationship Id="rId1" Target="/Users/corduza/AppData/Local/Microsoft/Windows/INetCache/Content.Outlook/GIGRKLTJ/Copia%20OMGAR%20de%20Anexo%20metas%20y%20presupuesto%20-%20%20Plan%20de%20Negocio%202016-2019-%20Versi&#243;n%20oct%2022.xlsx" TargetMode="External" Type="http://schemas.openxmlformats.org/officeDocument/2006/relationships/externalLinkPath"/>
</Relationships>

</file>

<file path=xl/externalLinks/_rels/externalLink5.xml.rels><?xml version="1.0" encoding="UTF-8" standalone="no"?>
<Relationships xmlns="http://schemas.openxmlformats.org/package/2006/relationships">
<Relationship Id="rId1" Target="/Users/DMARINO/AppData/Local/Microsoft/Windows/INetCache/Content.Outlook/S2PKQHAT/Anexo%20metas%20y%20presupuesto%20-%20%20Plan%20de%20Negocio%202016-2019-%20Versi&#243;n%2018012016.xlsx" TargetMode="External" Type="http://schemas.openxmlformats.org/officeDocument/2006/relationships/externalLinkPath"/>
</Relationships>

</file>

<file path=xl/externalLinks/_rels/externalLink6.xml.rels><?xml version="1.0" encoding="UTF-8" standalone="no"?>
<Relationships xmlns="http://schemas.openxmlformats.org/package/2006/relationships">
<Relationship Id="rId1" Target="file:///D:/Users/jjaramiv/AppData/Local/Microsoft/Windows/Temporary%20Internet%20Files/Content.Outlook/MRPRKGY6/Plan%20de%20Negocio%202016-2019-%20Versi&#243;n%20oct%2022%20UMEPA.xlsx" TargetMode="External" Type="http://schemas.openxmlformats.org/officeDocument/2006/relationships/externalLinkPath"/>
</Relationships>

</file>

<file path=xl/externalLinks/_rels/externalLink7.xml.rels><?xml version="1.0" encoding="UTF-8" standalone="no"?>
<Relationships xmlns="http://schemas.openxmlformats.org/package/2006/relationships">
<Relationship Id="rId1" Target="/Users/DMARINO/AppData/Local/Microsoft/Windows/INetCache/Content.Outlook/S2PKQHAT/Anexo%20metas%20y%20presupuesto%20-%20%20Plan%20de%20Negocio%202016-2019-%20Versi&#243;n%20oct%2022_DDC.xlsx" TargetMode="External" Type="http://schemas.openxmlformats.org/officeDocument/2006/relationships/externalLinkPath"/>
</Relationships>

</file>

<file path=xl/externalLinks/_rels/externalLink8.xml.rels><?xml version="1.0" encoding="UTF-8" standalone="no"?>
<Relationships xmlns="http://schemas.openxmlformats.org/package/2006/relationships">
<Relationship Id="rId1" Target="/Convocatoria%20EPM/@Planeaci&#243;n%20PeI/Otros/Planeaci&#243;n%202016/Planes%20de%20negocio%20-%20Plan%20de%20Acci&#243;n/PLAN%20DE%20ACCION%2017-01-2016_EPM_V2.0.xlsx"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Plan de negocio"/>
      <sheetName val="Anexo metas y presupuesto"/>
      <sheetName val="Plan de acción 2017 Contraloria"/>
      <sheetName val="Objetivos, énfasis y CMI"/>
      <sheetName val="Listas desplegables"/>
    </sheetNames>
    <sheetDataSet>
      <sheetData sheetId="0"/>
      <sheetData sheetId="1"/>
      <sheetData sheetId="2"/>
      <sheetData sheetId="3"/>
      <sheetData sheetId="4">
        <row r="3">
          <cell r="A3" t="str">
            <v>Desarrollar capacidades organizacionales requeridas por la estrategia</v>
          </cell>
          <cell r="B3" t="str">
            <v>Adaptación al cambio</v>
          </cell>
          <cell r="C3" t="str">
            <v>Proyecto</v>
          </cell>
          <cell r="D3" t="str">
            <v>Sin iniciar</v>
          </cell>
        </row>
        <row r="4">
          <cell r="A4" t="str">
            <v>Atender integralmente al cliente/usuario brindando soluciones ajustadas a sus necesidades</v>
          </cell>
          <cell r="B4" t="str">
            <v>Articulación de la comunidad en el desarrollo de proyectos</v>
          </cell>
          <cell r="C4" t="str">
            <v>Plan de mejora de procesos</v>
          </cell>
          <cell r="D4" t="str">
            <v>En ejecución</v>
          </cell>
        </row>
        <row r="5">
          <cell r="A5" t="str">
            <v>Crecer en mercados y negocios</v>
          </cell>
          <cell r="B5" t="str">
            <v>Asignación de capital</v>
          </cell>
        </row>
        <row r="6">
          <cell r="A6" t="str">
            <v>Fortalecer el  desarrollo integral  del talento humano y la cultura meta del Grupo</v>
          </cell>
          <cell r="B6" t="str">
            <v>Calidad de vida</v>
          </cell>
        </row>
        <row r="7">
          <cell r="A7" t="str">
            <v>Fortalecer Modelos de gobierno</v>
          </cell>
          <cell r="B7" t="str">
            <v>Clima organizacional</v>
          </cell>
        </row>
        <row r="8">
          <cell r="A8" t="str">
            <v>Fortalecer la gestión con los grupos de interés internos</v>
          </cell>
          <cell r="B8" t="str">
            <v>Comunicación</v>
          </cell>
        </row>
        <row r="9">
          <cell r="A9" t="str">
            <v>Fortalecer la gestión de proyectos</v>
          </cell>
          <cell r="B9" t="str">
            <v>Desarrollo de estrategias de relacionamiento y fidelización</v>
          </cell>
        </row>
        <row r="10">
          <cell r="A10" t="str">
            <v>Fortalecer las relaciones con los  grupos de interés externos</v>
          </cell>
          <cell r="B10" t="str">
            <v>Desarrollo de soluciones</v>
          </cell>
        </row>
        <row r="11">
          <cell r="A11" t="str">
            <v>Incrementar valor para los Grupos de Interés</v>
          </cell>
          <cell r="B11" t="str">
            <v>Desarrollo de soluciones/ofertas</v>
          </cell>
        </row>
        <row r="12">
          <cell r="A12" t="str">
            <v>Optimizar la  gestión de activos</v>
          </cell>
          <cell r="B12" t="str">
            <v xml:space="preserve">Desarrollo e implantación de los modelos estratégicos </v>
          </cell>
        </row>
        <row r="13">
          <cell r="A13" t="str">
            <v>Optimizar procesos</v>
          </cell>
          <cell r="B13" t="str">
            <v>En Costo total del activo en el ciclo de vida</v>
          </cell>
        </row>
        <row r="14">
          <cell r="A14" t="str">
            <v>Optimizar y  consolidar los sistemas  de información para la toma de decisiones en el Grupo EPM</v>
          </cell>
          <cell r="B14" t="str">
            <v>En costos: Prestación del servicio (operativos y comerciales)</v>
          </cell>
        </row>
        <row r="15">
          <cell r="B15" t="str">
            <v>En costos: Servicios corporativos (costo/eficiencia)</v>
          </cell>
        </row>
        <row r="16">
          <cell r="B16" t="str">
            <v>Formulación</v>
          </cell>
        </row>
        <row r="17">
          <cell r="B17" t="str">
            <v>Fortalecer la sostenibilidad ambiental y social</v>
          </cell>
        </row>
        <row r="18">
          <cell r="B18" t="str">
            <v>Generación de opciones de comprabilidad y uso adecuado de los servicios</v>
          </cell>
        </row>
        <row r="19">
          <cell r="B19" t="str">
            <v>Gestión con Grupos de Interés: (Proveedores,clientes/usuarios,comunidad,socios</v>
          </cell>
        </row>
        <row r="20">
          <cell r="B20" t="str">
            <v>Gestión de proyectos (formulación, costo, calidad y tiempo)</v>
          </cell>
        </row>
        <row r="21">
          <cell r="B21" t="str">
            <v>Gestión del crecimiento</v>
          </cell>
        </row>
        <row r="22">
          <cell r="B22" t="str">
            <v>Gestión del desempeño</v>
          </cell>
        </row>
        <row r="23">
          <cell r="B23" t="str">
            <v>Gestión social y ambiental</v>
          </cell>
        </row>
        <row r="24">
          <cell r="B24" t="str">
            <v>Incrementar rentabilidad: Mercado actual /nuevo (geografía) y Negocio actual /nuevo, del Activo</v>
          </cell>
        </row>
        <row r="25">
          <cell r="B25" t="str">
            <v xml:space="preserve">Incremento en ingresos y  clientes-usuarios en mercados nacionales e internacionales </v>
          </cell>
        </row>
        <row r="26">
          <cell r="B26" t="str">
            <v>Innovación</v>
          </cell>
        </row>
        <row r="27">
          <cell r="B27" t="str">
            <v>Integración y consolidación de sistemas de información</v>
          </cell>
        </row>
        <row r="28">
          <cell r="B28" t="str">
            <v xml:space="preserve">Lealtad </v>
          </cell>
        </row>
        <row r="29">
          <cell r="B29" t="str">
            <v>Liderazgo</v>
          </cell>
        </row>
        <row r="30">
          <cell r="B30" t="str">
            <v>Los Soportes al servicio de los negocios</v>
          </cell>
        </row>
        <row r="31">
          <cell r="B31" t="str">
            <v>Negocio con mirada integral</v>
          </cell>
        </row>
        <row r="32">
          <cell r="B32" t="str">
            <v>Nuevos negocios desarrollados</v>
          </cell>
        </row>
        <row r="33">
          <cell r="B33" t="str">
            <v>Optimización de procesos (mejora contínua)</v>
          </cell>
        </row>
        <row r="34">
          <cell r="B34" t="str">
            <v xml:space="preserve">Participación en nuevos mercados </v>
          </cell>
        </row>
        <row r="35">
          <cell r="B35" t="str">
            <v>Presupuestación (Inversión, costo y gasto)</v>
          </cell>
        </row>
        <row r="36">
          <cell r="B36" t="str">
            <v xml:space="preserve">Responsabilidades de Núcleo Corporativo </v>
          </cell>
        </row>
        <row r="37">
          <cell r="B37" t="str">
            <v>Satisfacción clientes/usuarios</v>
          </cell>
        </row>
        <row r="38">
          <cell r="B38" t="str">
            <v>Seguimiento (incluye expost)</v>
          </cell>
        </row>
        <row r="39">
          <cell r="B39" t="str">
            <v>Servir</v>
          </cell>
        </row>
        <row r="40">
          <cell r="B40" t="str">
            <v>Trabajo en Equipo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metas y presupuesto"/>
      <sheetName val="Objetivos, énfasis y CMI"/>
      <sheetName val="Listas desplegable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metas y presupuesto"/>
      <sheetName val="Objetivos, énfasis y CMI"/>
      <sheetName val="Listas desplegables"/>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metas y presupuesto"/>
      <sheetName val="Objetivos, énfasis y CMI"/>
      <sheetName val="Listas desplegables"/>
    </sheetNames>
    <sheetDataSet>
      <sheetData sheetId="0" refreshError="1"/>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metas y presupuesto"/>
      <sheetName val="Objetivos, énfasis y CMI"/>
      <sheetName val="Listas desplegable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metas y presupuesto"/>
      <sheetName val="Objetivos, énfasis y CMI"/>
      <sheetName val="Listas desplegables"/>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metas y presupuesto"/>
      <sheetName val="Objetivos, énfasis y CMI"/>
      <sheetName val="Listas desplegables"/>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metas y presupuesto (2)"/>
      <sheetName val="Anexo metas y presupuesto"/>
      <sheetName val="Objetivos, énfasis y CMI"/>
      <sheetName val="Para imprimir"/>
      <sheetName val="Listas desplegables"/>
    </sheetNames>
    <sheetDataSet>
      <sheetData sheetId="0"/>
      <sheetData sheetId="1"/>
      <sheetData sheetId="2"/>
      <sheetData sheetId="3"/>
      <sheetData sheetId="4">
        <row r="3">
          <cell r="A3" t="str">
            <v>Desarrollar capacidades organizacionales requeridas por la estrategia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vmlDrawing1.vml" Type="http://schemas.openxmlformats.org/officeDocument/2006/relationships/vmlDrawing"/>
<Relationship Id="rId3" Target="../comments1.xml" Type="http://schemas.openxmlformats.org/officeDocument/2006/relationships/comment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42"/>
  <sheetViews>
    <sheetView showGridLines="0" tabSelected="1" zoomScaleNormal="100" workbookViewId="0">
      <pane xSplit="1" ySplit="6" topLeftCell="B36" activePane="bottomRight" state="frozen"/>
      <selection pane="topRight" activeCell="B1" sqref="B1"/>
      <selection pane="bottomLeft" activeCell="A7" sqref="A7"/>
      <selection pane="bottomRight" activeCell="L68" sqref="L68"/>
    </sheetView>
  </sheetViews>
  <sheetFormatPr baseColWidth="10" defaultColWidth="45.85546875" defaultRowHeight="15" x14ac:dyDescent="0.25"/>
  <cols>
    <col min="1" max="1" width="32.28515625" style="9" customWidth="1"/>
    <col min="2" max="2" width="20.28515625" style="9" customWidth="1"/>
    <col min="3" max="3" width="15.85546875" style="9" customWidth="1"/>
    <col min="4" max="4" width="53.85546875" style="9" customWidth="1"/>
    <col min="5" max="5" width="15.7109375" style="9" customWidth="1"/>
    <col min="6" max="6" width="14.7109375" style="9" bestFit="1" customWidth="1"/>
    <col min="7" max="7" width="11.42578125" style="9" customWidth="1"/>
    <col min="8" max="8" width="13.5703125" style="9" bestFit="1" customWidth="1"/>
    <col min="9" max="9" width="14.85546875" style="99" bestFit="1" customWidth="1"/>
    <col min="10" max="10" width="14.7109375" style="100" bestFit="1" customWidth="1"/>
    <col min="11" max="11" width="13.5703125" style="9" bestFit="1" customWidth="1"/>
    <col min="12" max="12" width="52.42578125" style="9" customWidth="1"/>
    <col min="13" max="13" width="37.28515625" style="9" customWidth="1"/>
    <col min="14" max="16384" width="45.85546875" style="9"/>
  </cols>
  <sheetData>
    <row r="1" spans="1:13" s="1" customFormat="1" ht="23.45" customHeight="1" x14ac:dyDescent="0.25">
      <c r="A1" s="107" t="s">
        <v>0</v>
      </c>
      <c r="B1" s="107"/>
      <c r="E1" s="2"/>
      <c r="I1" s="3"/>
      <c r="J1" s="4"/>
    </row>
    <row r="2" spans="1:13" s="1" customFormat="1" ht="23.45" customHeight="1" x14ac:dyDescent="0.25">
      <c r="A2" s="107" t="s">
        <v>1</v>
      </c>
      <c r="B2" s="107"/>
      <c r="C2" s="2"/>
      <c r="D2" s="5"/>
      <c r="E2" s="2"/>
      <c r="F2" s="2"/>
      <c r="G2" s="2"/>
      <c r="H2" s="2"/>
      <c r="I2" s="6"/>
      <c r="J2" s="7"/>
      <c r="K2" s="2"/>
      <c r="L2" s="2"/>
    </row>
    <row r="3" spans="1:13" s="1" customFormat="1" ht="21" customHeight="1" x14ac:dyDescent="0.25">
      <c r="A3" s="107" t="s">
        <v>2</v>
      </c>
      <c r="B3" s="107"/>
      <c r="C3" s="8"/>
      <c r="D3" s="5"/>
      <c r="I3" s="3"/>
      <c r="J3" s="4"/>
    </row>
    <row r="4" spans="1:13" ht="15.75" customHeight="1" x14ac:dyDescent="0.25">
      <c r="A4" s="101" t="s">
        <v>3</v>
      </c>
      <c r="B4" s="101" t="s">
        <v>4</v>
      </c>
      <c r="C4" s="101" t="s">
        <v>5</v>
      </c>
      <c r="D4" s="101" t="s">
        <v>6</v>
      </c>
      <c r="E4" s="101" t="s">
        <v>7</v>
      </c>
      <c r="F4" s="102">
        <v>2016</v>
      </c>
      <c r="G4" s="102"/>
      <c r="H4" s="102"/>
      <c r="I4" s="103"/>
      <c r="J4" s="102"/>
      <c r="K4" s="102"/>
      <c r="L4" s="104" t="s">
        <v>8</v>
      </c>
      <c r="M4" s="104" t="s">
        <v>9</v>
      </c>
    </row>
    <row r="5" spans="1:13" ht="42" customHeight="1" x14ac:dyDescent="0.25">
      <c r="A5" s="101"/>
      <c r="B5" s="101"/>
      <c r="C5" s="101"/>
      <c r="D5" s="101"/>
      <c r="E5" s="101"/>
      <c r="F5" s="105" t="s">
        <v>10</v>
      </c>
      <c r="G5" s="105"/>
      <c r="H5" s="105"/>
      <c r="I5" s="106" t="s">
        <v>11</v>
      </c>
      <c r="J5" s="105"/>
      <c r="K5" s="105"/>
      <c r="L5" s="104"/>
      <c r="M5" s="104"/>
    </row>
    <row r="6" spans="1:13" x14ac:dyDescent="0.25">
      <c r="A6" s="101"/>
      <c r="B6" s="101"/>
      <c r="C6" s="101"/>
      <c r="D6" s="101"/>
      <c r="E6" s="101"/>
      <c r="F6" s="10" t="s">
        <v>12</v>
      </c>
      <c r="G6" s="11" t="s">
        <v>13</v>
      </c>
      <c r="H6" s="11" t="s">
        <v>14</v>
      </c>
      <c r="I6" s="12" t="s">
        <v>12</v>
      </c>
      <c r="J6" s="13" t="s">
        <v>13</v>
      </c>
      <c r="K6" s="11" t="s">
        <v>14</v>
      </c>
      <c r="L6" s="104"/>
      <c r="M6" s="104"/>
    </row>
    <row r="7" spans="1:13" ht="285" x14ac:dyDescent="0.25">
      <c r="A7" s="14" t="s">
        <v>15</v>
      </c>
      <c r="B7" s="14" t="s">
        <v>16</v>
      </c>
      <c r="C7" s="14" t="s">
        <v>17</v>
      </c>
      <c r="D7" s="14" t="s">
        <v>18</v>
      </c>
      <c r="E7" s="14" t="s">
        <v>19</v>
      </c>
      <c r="F7" s="15">
        <v>69245</v>
      </c>
      <c r="G7" s="16">
        <v>53468</v>
      </c>
      <c r="H7" s="17">
        <v>1.2950736889354379</v>
      </c>
      <c r="I7" s="18">
        <v>40807</v>
      </c>
      <c r="J7" s="19">
        <v>41796</v>
      </c>
      <c r="K7" s="17">
        <v>0.97633744855967075</v>
      </c>
      <c r="L7" s="20" t="s">
        <v>20</v>
      </c>
      <c r="M7" s="14" t="s">
        <v>21</v>
      </c>
    </row>
    <row r="8" spans="1:13" ht="120.75" customHeight="1" x14ac:dyDescent="0.25">
      <c r="A8" s="14" t="s">
        <v>22</v>
      </c>
      <c r="B8" s="14" t="s">
        <v>16</v>
      </c>
      <c r="C8" s="21" t="s">
        <v>23</v>
      </c>
      <c r="D8" s="14" t="s">
        <v>24</v>
      </c>
      <c r="E8" s="20" t="s">
        <v>25</v>
      </c>
      <c r="F8" s="22">
        <v>4.0000000000000001E-3</v>
      </c>
      <c r="G8" s="23">
        <v>0.99999999999999989</v>
      </c>
      <c r="H8" s="17">
        <v>4.000000000000001E-3</v>
      </c>
      <c r="I8" s="18">
        <v>97</v>
      </c>
      <c r="J8" s="24">
        <v>2810.5660315057162</v>
      </c>
      <c r="K8" s="17">
        <v>3.4512620914312335E-2</v>
      </c>
      <c r="L8" s="25" t="s">
        <v>26</v>
      </c>
      <c r="M8" s="20" t="s">
        <v>27</v>
      </c>
    </row>
    <row r="9" spans="1:13" ht="60" customHeight="1" x14ac:dyDescent="0.25">
      <c r="A9" s="14" t="s">
        <v>28</v>
      </c>
      <c r="B9" s="14" t="s">
        <v>16</v>
      </c>
      <c r="C9" s="14" t="s">
        <v>17</v>
      </c>
      <c r="D9" s="14" t="s">
        <v>29</v>
      </c>
      <c r="E9" s="20" t="s">
        <v>25</v>
      </c>
      <c r="F9" s="26">
        <v>1</v>
      </c>
      <c r="G9" s="23">
        <v>1</v>
      </c>
      <c r="H9" s="17">
        <v>1</v>
      </c>
      <c r="I9" s="18">
        <v>2076</v>
      </c>
      <c r="J9" s="24">
        <v>1692.1761393821453</v>
      </c>
      <c r="K9" s="17">
        <v>1.2268226407908092</v>
      </c>
      <c r="L9" s="25" t="s">
        <v>30</v>
      </c>
      <c r="M9" s="20" t="s">
        <v>27</v>
      </c>
    </row>
    <row r="10" spans="1:13" ht="270" customHeight="1" x14ac:dyDescent="0.25">
      <c r="A10" s="14" t="s">
        <v>31</v>
      </c>
      <c r="B10" s="14" t="s">
        <v>16</v>
      </c>
      <c r="C10" s="14" t="s">
        <v>17</v>
      </c>
      <c r="D10" s="14" t="s">
        <v>32</v>
      </c>
      <c r="E10" s="27"/>
      <c r="F10" s="28">
        <v>195</v>
      </c>
      <c r="G10" s="16">
        <v>267</v>
      </c>
      <c r="H10" s="17">
        <v>0.7303370786516854</v>
      </c>
      <c r="I10" s="18">
        <v>19758</v>
      </c>
      <c r="J10" s="19">
        <v>20760</v>
      </c>
      <c r="K10" s="17">
        <v>0.95173410404624281</v>
      </c>
      <c r="L10" s="20" t="s">
        <v>33</v>
      </c>
      <c r="M10" s="14" t="s">
        <v>21</v>
      </c>
    </row>
    <row r="11" spans="1:13" ht="180" x14ac:dyDescent="0.25">
      <c r="A11" s="14" t="s">
        <v>34</v>
      </c>
      <c r="B11" s="14" t="s">
        <v>16</v>
      </c>
      <c r="C11" s="21" t="s">
        <v>23</v>
      </c>
      <c r="D11" s="25" t="s">
        <v>35</v>
      </c>
      <c r="E11" s="20" t="s">
        <v>25</v>
      </c>
      <c r="F11" s="26">
        <v>0.87</v>
      </c>
      <c r="G11" s="29">
        <v>0.99999999999999989</v>
      </c>
      <c r="H11" s="17">
        <v>0.87000000000000011</v>
      </c>
      <c r="I11" s="18">
        <v>18411</v>
      </c>
      <c r="J11" s="24">
        <v>10907.096542553645</v>
      </c>
      <c r="K11" s="17">
        <v>1.6879835919825359</v>
      </c>
      <c r="L11" s="25" t="s">
        <v>36</v>
      </c>
      <c r="M11" s="20" t="s">
        <v>27</v>
      </c>
    </row>
    <row r="12" spans="1:13" ht="409.5" customHeight="1" x14ac:dyDescent="0.25">
      <c r="A12" s="14" t="s">
        <v>37</v>
      </c>
      <c r="B12" s="14" t="s">
        <v>38</v>
      </c>
      <c r="C12" s="14" t="s">
        <v>17</v>
      </c>
      <c r="D12" s="14" t="s">
        <v>39</v>
      </c>
      <c r="E12" s="14" t="s">
        <v>40</v>
      </c>
      <c r="F12" s="28" t="s">
        <v>41</v>
      </c>
      <c r="G12" s="16" t="s">
        <v>41</v>
      </c>
      <c r="H12" s="17">
        <v>1</v>
      </c>
      <c r="I12" s="18">
        <v>214.71</v>
      </c>
      <c r="J12" s="19">
        <v>46</v>
      </c>
      <c r="K12" s="17">
        <v>4.6676086956521745</v>
      </c>
      <c r="L12" s="20" t="s">
        <v>42</v>
      </c>
      <c r="M12" s="14" t="s">
        <v>43</v>
      </c>
    </row>
    <row r="13" spans="1:13" ht="210" x14ac:dyDescent="0.25">
      <c r="A13" s="14" t="s">
        <v>44</v>
      </c>
      <c r="B13" s="14" t="s">
        <v>38</v>
      </c>
      <c r="C13" s="14" t="s">
        <v>17</v>
      </c>
      <c r="D13" s="14" t="s">
        <v>45</v>
      </c>
      <c r="E13" s="14" t="s">
        <v>40</v>
      </c>
      <c r="F13" s="28" t="s">
        <v>46</v>
      </c>
      <c r="G13" s="16" t="s">
        <v>47</v>
      </c>
      <c r="H13" s="17">
        <v>0.63</v>
      </c>
      <c r="I13" s="18">
        <v>20.8</v>
      </c>
      <c r="J13" s="30">
        <v>550</v>
      </c>
      <c r="K13" s="17">
        <v>3.781818181818182E-2</v>
      </c>
      <c r="L13" s="20" t="s">
        <v>48</v>
      </c>
      <c r="M13" s="14" t="s">
        <v>43</v>
      </c>
    </row>
    <row r="14" spans="1:13" ht="409.5" customHeight="1" x14ac:dyDescent="0.25">
      <c r="A14" s="14" t="s">
        <v>49</v>
      </c>
      <c r="B14" s="14" t="s">
        <v>16</v>
      </c>
      <c r="C14" s="14" t="s">
        <v>17</v>
      </c>
      <c r="D14" s="14" t="s">
        <v>50</v>
      </c>
      <c r="E14" s="14"/>
      <c r="F14" s="28">
        <v>1</v>
      </c>
      <c r="G14" s="16">
        <v>1</v>
      </c>
      <c r="H14" s="17">
        <v>1</v>
      </c>
      <c r="I14" s="18">
        <v>100</v>
      </c>
      <c r="J14" s="30">
        <v>100</v>
      </c>
      <c r="K14" s="17">
        <v>1</v>
      </c>
      <c r="L14" s="14" t="s">
        <v>51</v>
      </c>
      <c r="M14" s="14" t="s">
        <v>52</v>
      </c>
    </row>
    <row r="15" spans="1:13" ht="409.5" customHeight="1" x14ac:dyDescent="0.25">
      <c r="A15" s="14" t="s">
        <v>53</v>
      </c>
      <c r="B15" s="14" t="s">
        <v>16</v>
      </c>
      <c r="C15" s="14" t="s">
        <v>17</v>
      </c>
      <c r="D15" s="14" t="s">
        <v>54</v>
      </c>
      <c r="E15" s="14"/>
      <c r="F15" s="31">
        <v>2</v>
      </c>
      <c r="G15" s="16">
        <v>2</v>
      </c>
      <c r="H15" s="17">
        <v>1</v>
      </c>
      <c r="I15" s="18">
        <v>168</v>
      </c>
      <c r="J15" s="30">
        <v>168</v>
      </c>
      <c r="K15" s="17">
        <v>1</v>
      </c>
      <c r="L15" s="14" t="s">
        <v>55</v>
      </c>
      <c r="M15" s="14" t="s">
        <v>52</v>
      </c>
    </row>
    <row r="16" spans="1:13" ht="409.5" customHeight="1" x14ac:dyDescent="0.25">
      <c r="A16" s="14" t="s">
        <v>56</v>
      </c>
      <c r="B16" s="14" t="s">
        <v>16</v>
      </c>
      <c r="C16" s="14" t="s">
        <v>57</v>
      </c>
      <c r="D16" s="14" t="s">
        <v>58</v>
      </c>
      <c r="E16" s="14" t="s">
        <v>40</v>
      </c>
      <c r="F16" s="28">
        <v>8</v>
      </c>
      <c r="G16" s="16">
        <v>11</v>
      </c>
      <c r="H16" s="17">
        <v>0.72727272727272729</v>
      </c>
      <c r="I16" s="18">
        <v>324</v>
      </c>
      <c r="J16" s="30">
        <v>400</v>
      </c>
      <c r="K16" s="17">
        <v>0.81</v>
      </c>
      <c r="L16" s="20" t="s">
        <v>59</v>
      </c>
      <c r="M16" s="14" t="s">
        <v>60</v>
      </c>
    </row>
    <row r="17" spans="1:13" ht="409.5" x14ac:dyDescent="0.25">
      <c r="A17" s="14" t="s">
        <v>61</v>
      </c>
      <c r="B17" s="14" t="s">
        <v>16</v>
      </c>
      <c r="C17" s="14" t="s">
        <v>17</v>
      </c>
      <c r="D17" s="14" t="s">
        <v>62</v>
      </c>
      <c r="E17" s="14" t="s">
        <v>40</v>
      </c>
      <c r="F17" s="28">
        <v>6</v>
      </c>
      <c r="G17" s="32">
        <v>6</v>
      </c>
      <c r="H17" s="17">
        <v>1</v>
      </c>
      <c r="I17" s="18">
        <v>5506</v>
      </c>
      <c r="J17" s="19">
        <v>5461</v>
      </c>
      <c r="K17" s="17">
        <v>1.0082402490386375</v>
      </c>
      <c r="L17" s="20" t="s">
        <v>63</v>
      </c>
      <c r="M17" s="14" t="s">
        <v>60</v>
      </c>
    </row>
    <row r="18" spans="1:13" ht="225" customHeight="1" x14ac:dyDescent="0.25">
      <c r="A18" s="14" t="s">
        <v>64</v>
      </c>
      <c r="B18" s="14" t="s">
        <v>16</v>
      </c>
      <c r="C18" s="14" t="s">
        <v>57</v>
      </c>
      <c r="D18" s="14" t="s">
        <v>65</v>
      </c>
      <c r="E18" s="14" t="s">
        <v>66</v>
      </c>
      <c r="F18" s="26">
        <v>1</v>
      </c>
      <c r="G18" s="33">
        <v>1</v>
      </c>
      <c r="H18" s="17">
        <v>1</v>
      </c>
      <c r="I18" s="18">
        <v>57</v>
      </c>
      <c r="J18" s="19">
        <v>240</v>
      </c>
      <c r="K18" s="17">
        <v>0.23749999999999999</v>
      </c>
      <c r="L18" s="20" t="s">
        <v>67</v>
      </c>
      <c r="M18" s="14" t="s">
        <v>68</v>
      </c>
    </row>
    <row r="19" spans="1:13" ht="409.5" customHeight="1" x14ac:dyDescent="0.25">
      <c r="A19" s="14" t="s">
        <v>69</v>
      </c>
      <c r="B19" s="14" t="s">
        <v>16</v>
      </c>
      <c r="C19" s="14" t="s">
        <v>17</v>
      </c>
      <c r="D19" s="14" t="s">
        <v>70</v>
      </c>
      <c r="E19" s="14" t="s">
        <v>40</v>
      </c>
      <c r="F19" s="28">
        <v>12</v>
      </c>
      <c r="G19" s="32">
        <v>12</v>
      </c>
      <c r="H19" s="17">
        <v>1</v>
      </c>
      <c r="I19" s="18">
        <v>2602</v>
      </c>
      <c r="J19" s="19">
        <v>2723</v>
      </c>
      <c r="K19" s="17">
        <v>0.95556371648916638</v>
      </c>
      <c r="L19" s="20" t="s">
        <v>71</v>
      </c>
      <c r="M19" s="14" t="s">
        <v>60</v>
      </c>
    </row>
    <row r="20" spans="1:13" ht="90" customHeight="1" x14ac:dyDescent="0.25">
      <c r="A20" s="14" t="s">
        <v>72</v>
      </c>
      <c r="B20" s="14" t="s">
        <v>38</v>
      </c>
      <c r="C20" s="14" t="s">
        <v>17</v>
      </c>
      <c r="D20" s="14" t="s">
        <v>73</v>
      </c>
      <c r="E20" s="14" t="s">
        <v>40</v>
      </c>
      <c r="F20" s="28">
        <v>2</v>
      </c>
      <c r="G20" s="32">
        <v>4</v>
      </c>
      <c r="H20" s="17">
        <v>0.5</v>
      </c>
      <c r="I20" s="18">
        <v>0</v>
      </c>
      <c r="J20" s="19">
        <v>30</v>
      </c>
      <c r="K20" s="17">
        <v>0</v>
      </c>
      <c r="L20" s="20" t="s">
        <v>74</v>
      </c>
      <c r="M20" s="14" t="s">
        <v>75</v>
      </c>
    </row>
    <row r="21" spans="1:13" ht="409.5" customHeight="1" x14ac:dyDescent="0.25">
      <c r="A21" s="20" t="s">
        <v>76</v>
      </c>
      <c r="B21" s="20" t="s">
        <v>16</v>
      </c>
      <c r="C21" s="20" t="s">
        <v>17</v>
      </c>
      <c r="D21" s="20" t="s">
        <v>77</v>
      </c>
      <c r="E21" s="20" t="s">
        <v>40</v>
      </c>
      <c r="F21" s="34">
        <v>3</v>
      </c>
      <c r="G21" s="35">
        <v>3</v>
      </c>
      <c r="H21" s="17">
        <v>1</v>
      </c>
      <c r="I21" s="36">
        <v>62.8</v>
      </c>
      <c r="J21" s="19">
        <v>141.9503014</v>
      </c>
      <c r="K21" s="17">
        <v>0.44240835969087977</v>
      </c>
      <c r="L21" s="25" t="s">
        <v>78</v>
      </c>
      <c r="M21" s="20" t="s">
        <v>79</v>
      </c>
    </row>
    <row r="22" spans="1:13" ht="409.5" customHeight="1" x14ac:dyDescent="0.25">
      <c r="A22" s="20" t="s">
        <v>80</v>
      </c>
      <c r="B22" s="20" t="s">
        <v>16</v>
      </c>
      <c r="C22" s="20" t="s">
        <v>17</v>
      </c>
      <c r="D22" s="20" t="s">
        <v>81</v>
      </c>
      <c r="E22" s="20" t="s">
        <v>82</v>
      </c>
      <c r="F22" s="37">
        <v>0.98</v>
      </c>
      <c r="G22" s="38">
        <v>1</v>
      </c>
      <c r="H22" s="17">
        <v>0.98</v>
      </c>
      <c r="I22" s="39">
        <v>263</v>
      </c>
      <c r="J22" s="30">
        <v>263.3</v>
      </c>
      <c r="K22" s="17">
        <v>0.99886061526775538</v>
      </c>
      <c r="L22" s="20" t="s">
        <v>83</v>
      </c>
      <c r="M22" s="20" t="s">
        <v>79</v>
      </c>
    </row>
    <row r="23" spans="1:13" ht="409.5" customHeight="1" x14ac:dyDescent="0.25">
      <c r="A23" s="20" t="s">
        <v>84</v>
      </c>
      <c r="B23" s="20" t="s">
        <v>16</v>
      </c>
      <c r="C23" s="20" t="s">
        <v>17</v>
      </c>
      <c r="D23" s="20" t="s">
        <v>85</v>
      </c>
      <c r="E23" s="20" t="s">
        <v>82</v>
      </c>
      <c r="F23" s="37">
        <v>1</v>
      </c>
      <c r="G23" s="40">
        <v>1</v>
      </c>
      <c r="H23" s="17">
        <v>1</v>
      </c>
      <c r="I23" s="41">
        <v>521.79999999999995</v>
      </c>
      <c r="J23" s="19">
        <v>521.76400000000001</v>
      </c>
      <c r="K23" s="17">
        <v>1.0000689967111567</v>
      </c>
      <c r="L23" s="20" t="s">
        <v>86</v>
      </c>
      <c r="M23" s="20" t="s">
        <v>79</v>
      </c>
    </row>
    <row r="24" spans="1:13" ht="409.5" customHeight="1" x14ac:dyDescent="0.25">
      <c r="A24" s="20" t="s">
        <v>87</v>
      </c>
      <c r="B24" s="20" t="s">
        <v>16</v>
      </c>
      <c r="C24" s="20" t="s">
        <v>57</v>
      </c>
      <c r="D24" s="42" t="s">
        <v>88</v>
      </c>
      <c r="E24" s="20" t="s">
        <v>82</v>
      </c>
      <c r="F24" s="37">
        <v>1</v>
      </c>
      <c r="G24" s="40">
        <v>1</v>
      </c>
      <c r="H24" s="17">
        <v>1</v>
      </c>
      <c r="I24" s="39">
        <v>159</v>
      </c>
      <c r="J24" s="30">
        <v>722</v>
      </c>
      <c r="K24" s="17">
        <v>0.22022160664819945</v>
      </c>
      <c r="L24" s="20" t="s">
        <v>89</v>
      </c>
      <c r="M24" s="20" t="s">
        <v>79</v>
      </c>
    </row>
    <row r="25" spans="1:13" ht="409.5" customHeight="1" x14ac:dyDescent="0.25">
      <c r="A25" s="20" t="s">
        <v>90</v>
      </c>
      <c r="B25" s="20" t="s">
        <v>16</v>
      </c>
      <c r="C25" s="20" t="s">
        <v>17</v>
      </c>
      <c r="D25" s="20" t="s">
        <v>91</v>
      </c>
      <c r="E25" s="20" t="s">
        <v>82</v>
      </c>
      <c r="F25" s="37">
        <v>1</v>
      </c>
      <c r="G25" s="40">
        <v>1</v>
      </c>
      <c r="H25" s="17">
        <v>1</v>
      </c>
      <c r="I25" s="39">
        <v>41</v>
      </c>
      <c r="J25" s="30">
        <v>70</v>
      </c>
      <c r="K25" s="17">
        <v>0.58571428571428574</v>
      </c>
      <c r="L25" s="43" t="s">
        <v>92</v>
      </c>
      <c r="M25" s="20" t="s">
        <v>79</v>
      </c>
    </row>
    <row r="26" spans="1:13" ht="409.5" customHeight="1" x14ac:dyDescent="0.25">
      <c r="A26" s="14" t="s">
        <v>93</v>
      </c>
      <c r="B26" s="14" t="s">
        <v>38</v>
      </c>
      <c r="C26" s="14" t="s">
        <v>17</v>
      </c>
      <c r="D26" s="14" t="s">
        <v>94</v>
      </c>
      <c r="E26" s="14" t="s">
        <v>40</v>
      </c>
      <c r="F26" s="28">
        <v>3</v>
      </c>
      <c r="G26" s="32">
        <v>4</v>
      </c>
      <c r="H26" s="17">
        <v>0.75</v>
      </c>
      <c r="I26" s="18">
        <v>633</v>
      </c>
      <c r="J26" s="30">
        <v>1957</v>
      </c>
      <c r="K26" s="17">
        <v>0.32345426673479816</v>
      </c>
      <c r="L26" s="14" t="s">
        <v>95</v>
      </c>
      <c r="M26" s="14" t="s">
        <v>96</v>
      </c>
    </row>
    <row r="27" spans="1:13" ht="120" x14ac:dyDescent="0.25">
      <c r="A27" s="14" t="s">
        <v>97</v>
      </c>
      <c r="B27" s="14" t="s">
        <v>16</v>
      </c>
      <c r="C27" s="14" t="s">
        <v>17</v>
      </c>
      <c r="D27" s="25" t="s">
        <v>98</v>
      </c>
      <c r="E27" s="20" t="s">
        <v>25</v>
      </c>
      <c r="F27" s="26">
        <v>0.87</v>
      </c>
      <c r="G27" s="44">
        <v>1</v>
      </c>
      <c r="H27" s="17">
        <v>0.87</v>
      </c>
      <c r="I27" s="18">
        <v>1319708</v>
      </c>
      <c r="J27" s="45">
        <v>1290246.665163954</v>
      </c>
      <c r="K27" s="17">
        <v>1.0228338779176789</v>
      </c>
      <c r="L27" s="25" t="s">
        <v>99</v>
      </c>
      <c r="M27" s="20" t="s">
        <v>27</v>
      </c>
    </row>
    <row r="28" spans="1:13" ht="165" x14ac:dyDescent="0.25">
      <c r="A28" s="14" t="s">
        <v>100</v>
      </c>
      <c r="B28" s="14" t="s">
        <v>16</v>
      </c>
      <c r="C28" s="21" t="s">
        <v>23</v>
      </c>
      <c r="D28" s="25" t="s">
        <v>101</v>
      </c>
      <c r="E28" s="20" t="s">
        <v>25</v>
      </c>
      <c r="F28" s="26">
        <v>0.5</v>
      </c>
      <c r="G28" s="44">
        <v>1</v>
      </c>
      <c r="H28" s="17">
        <v>0.5</v>
      </c>
      <c r="I28" s="18">
        <v>10412</v>
      </c>
      <c r="J28" s="45">
        <v>30164.211671900001</v>
      </c>
      <c r="K28" s="17">
        <v>0.34517726215598338</v>
      </c>
      <c r="L28" s="25" t="s">
        <v>102</v>
      </c>
      <c r="M28" s="20" t="s">
        <v>27</v>
      </c>
    </row>
    <row r="29" spans="1:13" ht="409.6" customHeight="1" x14ac:dyDescent="0.25">
      <c r="A29" s="14" t="s">
        <v>103</v>
      </c>
      <c r="B29" s="14" t="s">
        <v>38</v>
      </c>
      <c r="C29" s="14" t="s">
        <v>17</v>
      </c>
      <c r="D29" s="14" t="s">
        <v>104</v>
      </c>
      <c r="E29" s="14" t="s">
        <v>40</v>
      </c>
      <c r="F29" s="28">
        <v>2</v>
      </c>
      <c r="G29" s="14">
        <v>2</v>
      </c>
      <c r="H29" s="17">
        <v>1</v>
      </c>
      <c r="I29" s="46">
        <v>2.8</v>
      </c>
      <c r="J29" s="47">
        <v>2.9</v>
      </c>
      <c r="K29" s="17">
        <v>0.96551724137931028</v>
      </c>
      <c r="L29" s="20" t="s">
        <v>105</v>
      </c>
      <c r="M29" s="14" t="s">
        <v>96</v>
      </c>
    </row>
    <row r="30" spans="1:13" ht="30" customHeight="1" x14ac:dyDescent="0.25">
      <c r="A30" s="14" t="s">
        <v>103</v>
      </c>
      <c r="B30" s="14" t="s">
        <v>16</v>
      </c>
      <c r="C30" s="14" t="s">
        <v>17</v>
      </c>
      <c r="D30" s="14" t="s">
        <v>106</v>
      </c>
      <c r="E30" s="20" t="s">
        <v>25</v>
      </c>
      <c r="F30" s="48">
        <v>0.83199999999999996</v>
      </c>
      <c r="G30" s="44">
        <v>1</v>
      </c>
      <c r="H30" s="17">
        <v>0.83199999999999996</v>
      </c>
      <c r="I30" s="18">
        <v>11326</v>
      </c>
      <c r="J30" s="45">
        <v>13605.056654611426</v>
      </c>
      <c r="K30" s="17">
        <v>0.83248458918846613</v>
      </c>
      <c r="L30" s="25" t="s">
        <v>107</v>
      </c>
      <c r="M30" s="20" t="s">
        <v>27</v>
      </c>
    </row>
    <row r="31" spans="1:13" ht="30" customHeight="1" x14ac:dyDescent="0.25">
      <c r="A31" s="14" t="s">
        <v>103</v>
      </c>
      <c r="B31" s="14" t="s">
        <v>16</v>
      </c>
      <c r="C31" s="14" t="s">
        <v>17</v>
      </c>
      <c r="D31" s="14" t="s">
        <v>108</v>
      </c>
      <c r="E31" s="20" t="s">
        <v>25</v>
      </c>
      <c r="F31" s="48">
        <v>1.0900000000000001</v>
      </c>
      <c r="G31" s="23">
        <v>1</v>
      </c>
      <c r="H31" s="17">
        <v>1.0900000000000001</v>
      </c>
      <c r="I31" s="18">
        <v>348</v>
      </c>
      <c r="J31" s="45">
        <v>338.15772263742144</v>
      </c>
      <c r="K31" s="17">
        <v>1.0291055821106638</v>
      </c>
      <c r="L31" s="25" t="s">
        <v>109</v>
      </c>
      <c r="M31" s="20" t="s">
        <v>27</v>
      </c>
    </row>
    <row r="32" spans="1:13" ht="30" customHeight="1" x14ac:dyDescent="0.25">
      <c r="A32" s="14" t="s">
        <v>103</v>
      </c>
      <c r="B32" s="14" t="s">
        <v>16</v>
      </c>
      <c r="C32" s="14" t="s">
        <v>17</v>
      </c>
      <c r="D32" s="14" t="s">
        <v>110</v>
      </c>
      <c r="E32" s="20" t="s">
        <v>25</v>
      </c>
      <c r="F32" s="48">
        <v>1.1399999999999999</v>
      </c>
      <c r="G32" s="23">
        <v>1</v>
      </c>
      <c r="H32" s="17">
        <v>1.1399999999999999</v>
      </c>
      <c r="I32" s="18">
        <v>290</v>
      </c>
      <c r="J32" s="45">
        <v>548.07614363656103</v>
      </c>
      <c r="K32" s="17">
        <v>0.5291235595036301</v>
      </c>
      <c r="L32" s="25" t="s">
        <v>109</v>
      </c>
      <c r="M32" s="20" t="s">
        <v>27</v>
      </c>
    </row>
    <row r="33" spans="1:13" ht="30" customHeight="1" x14ac:dyDescent="0.25">
      <c r="A33" s="14" t="s">
        <v>103</v>
      </c>
      <c r="B33" s="14" t="s">
        <v>16</v>
      </c>
      <c r="C33" s="14" t="s">
        <v>17</v>
      </c>
      <c r="D33" s="14" t="s">
        <v>111</v>
      </c>
      <c r="E33" s="20" t="s">
        <v>25</v>
      </c>
      <c r="F33" s="48">
        <v>0.95299999999999996</v>
      </c>
      <c r="G33" s="44">
        <v>0.9998999999999999</v>
      </c>
      <c r="H33" s="17">
        <v>0.95309530953095312</v>
      </c>
      <c r="I33" s="18">
        <v>666</v>
      </c>
      <c r="J33" s="45">
        <v>872.74349184219341</v>
      </c>
      <c r="K33" s="17">
        <v>0.76311081804139524</v>
      </c>
      <c r="L33" s="25" t="s">
        <v>112</v>
      </c>
      <c r="M33" s="20" t="s">
        <v>27</v>
      </c>
    </row>
    <row r="34" spans="1:13" ht="315" customHeight="1" x14ac:dyDescent="0.25">
      <c r="A34" s="20" t="s">
        <v>113</v>
      </c>
      <c r="B34" s="20" t="s">
        <v>38</v>
      </c>
      <c r="C34" s="20" t="s">
        <v>17</v>
      </c>
      <c r="D34" s="20" t="s">
        <v>114</v>
      </c>
      <c r="E34" s="14" t="s">
        <v>115</v>
      </c>
      <c r="F34" s="26">
        <v>0.92</v>
      </c>
      <c r="G34" s="33">
        <v>1</v>
      </c>
      <c r="H34" s="17">
        <v>0.92</v>
      </c>
      <c r="I34" s="18">
        <v>512</v>
      </c>
      <c r="J34" s="47">
        <v>650</v>
      </c>
      <c r="K34" s="17">
        <v>0.78769230769230769</v>
      </c>
      <c r="L34" s="25" t="s">
        <v>116</v>
      </c>
      <c r="M34" s="14" t="s">
        <v>117</v>
      </c>
    </row>
    <row r="35" spans="1:13" ht="210" customHeight="1" x14ac:dyDescent="0.25">
      <c r="A35" s="20" t="s">
        <v>118</v>
      </c>
      <c r="B35" s="20" t="s">
        <v>38</v>
      </c>
      <c r="C35" s="20" t="s">
        <v>17</v>
      </c>
      <c r="D35" s="20" t="s">
        <v>119</v>
      </c>
      <c r="E35" s="14" t="s">
        <v>120</v>
      </c>
      <c r="F35" s="26">
        <v>0.8</v>
      </c>
      <c r="G35" s="33">
        <v>1</v>
      </c>
      <c r="H35" s="17">
        <v>0.8</v>
      </c>
      <c r="I35" s="18">
        <v>500</v>
      </c>
      <c r="J35" s="47">
        <v>514</v>
      </c>
      <c r="K35" s="17">
        <v>0.97276264591439687</v>
      </c>
      <c r="L35" s="25" t="s">
        <v>121</v>
      </c>
      <c r="M35" s="14" t="s">
        <v>117</v>
      </c>
    </row>
    <row r="36" spans="1:13" ht="120" customHeight="1" x14ac:dyDescent="0.25">
      <c r="A36" s="20" t="s">
        <v>122</v>
      </c>
      <c r="B36" s="20" t="s">
        <v>38</v>
      </c>
      <c r="C36" s="20" t="s">
        <v>57</v>
      </c>
      <c r="D36" s="20" t="s">
        <v>123</v>
      </c>
      <c r="E36" s="17" t="s">
        <v>124</v>
      </c>
      <c r="F36" s="26">
        <v>1</v>
      </c>
      <c r="G36" s="33">
        <v>1</v>
      </c>
      <c r="H36" s="17">
        <v>1</v>
      </c>
      <c r="I36" s="18">
        <v>30</v>
      </c>
      <c r="J36" s="47">
        <v>30</v>
      </c>
      <c r="K36" s="17">
        <v>1</v>
      </c>
      <c r="L36" s="25"/>
      <c r="M36" s="14" t="s">
        <v>117</v>
      </c>
    </row>
    <row r="37" spans="1:13" ht="195" customHeight="1" x14ac:dyDescent="0.25">
      <c r="A37" s="20" t="s">
        <v>125</v>
      </c>
      <c r="B37" s="20" t="s">
        <v>38</v>
      </c>
      <c r="C37" s="20" t="s">
        <v>57</v>
      </c>
      <c r="D37" s="20" t="s">
        <v>126</v>
      </c>
      <c r="E37" s="17" t="s">
        <v>124</v>
      </c>
      <c r="F37" s="26">
        <v>0.9</v>
      </c>
      <c r="G37" s="33">
        <v>1</v>
      </c>
      <c r="H37" s="17">
        <v>0.9</v>
      </c>
      <c r="I37" s="18">
        <v>1119</v>
      </c>
      <c r="J37" s="47">
        <v>1119</v>
      </c>
      <c r="K37" s="17">
        <v>1</v>
      </c>
      <c r="L37" s="25" t="s">
        <v>127</v>
      </c>
      <c r="M37" s="14" t="s">
        <v>117</v>
      </c>
    </row>
    <row r="38" spans="1:13" ht="150" customHeight="1" x14ac:dyDescent="0.25">
      <c r="A38" s="20" t="s">
        <v>128</v>
      </c>
      <c r="B38" s="20" t="s">
        <v>38</v>
      </c>
      <c r="C38" s="20" t="s">
        <v>17</v>
      </c>
      <c r="D38" s="20" t="s">
        <v>129</v>
      </c>
      <c r="E38" s="20" t="s">
        <v>130</v>
      </c>
      <c r="F38" s="26">
        <v>0.96</v>
      </c>
      <c r="G38" s="40">
        <v>1</v>
      </c>
      <c r="H38" s="17">
        <v>0.96</v>
      </c>
      <c r="I38" s="18">
        <v>5725</v>
      </c>
      <c r="J38" s="30">
        <v>5725</v>
      </c>
      <c r="K38" s="17">
        <v>1</v>
      </c>
      <c r="L38" s="25" t="s">
        <v>131</v>
      </c>
      <c r="M38" s="14" t="s">
        <v>117</v>
      </c>
    </row>
    <row r="39" spans="1:13" ht="315" customHeight="1" x14ac:dyDescent="0.25">
      <c r="A39" s="14" t="s">
        <v>132</v>
      </c>
      <c r="B39" s="14" t="s">
        <v>16</v>
      </c>
      <c r="C39" s="14" t="s">
        <v>57</v>
      </c>
      <c r="D39" s="20" t="s">
        <v>133</v>
      </c>
      <c r="E39" s="20" t="s">
        <v>134</v>
      </c>
      <c r="F39" s="28">
        <v>2</v>
      </c>
      <c r="G39" s="16">
        <v>2</v>
      </c>
      <c r="H39" s="17">
        <v>1</v>
      </c>
      <c r="I39" s="18">
        <v>58</v>
      </c>
      <c r="J39" s="30">
        <v>58</v>
      </c>
      <c r="K39" s="17">
        <v>1</v>
      </c>
      <c r="L39" s="25"/>
      <c r="M39" s="14" t="s">
        <v>135</v>
      </c>
    </row>
    <row r="40" spans="1:13" ht="270" customHeight="1" x14ac:dyDescent="0.25">
      <c r="A40" s="14" t="s">
        <v>136</v>
      </c>
      <c r="B40" s="14" t="s">
        <v>16</v>
      </c>
      <c r="C40" s="14" t="s">
        <v>17</v>
      </c>
      <c r="D40" s="20" t="s">
        <v>137</v>
      </c>
      <c r="E40" s="20" t="s">
        <v>134</v>
      </c>
      <c r="F40" s="28">
        <v>2</v>
      </c>
      <c r="G40" s="14">
        <v>2</v>
      </c>
      <c r="H40" s="17">
        <v>1</v>
      </c>
      <c r="I40" s="18">
        <v>234</v>
      </c>
      <c r="J40" s="49">
        <v>234</v>
      </c>
      <c r="K40" s="17">
        <v>1</v>
      </c>
      <c r="L40" s="25" t="s">
        <v>138</v>
      </c>
      <c r="M40" s="14" t="s">
        <v>135</v>
      </c>
    </row>
    <row r="41" spans="1:13" ht="330" customHeight="1" x14ac:dyDescent="0.25">
      <c r="A41" s="14" t="s">
        <v>139</v>
      </c>
      <c r="B41" s="14" t="s">
        <v>16</v>
      </c>
      <c r="C41" s="14" t="s">
        <v>17</v>
      </c>
      <c r="D41" s="20" t="s">
        <v>140</v>
      </c>
      <c r="E41" s="20" t="s">
        <v>134</v>
      </c>
      <c r="F41" s="28">
        <v>3</v>
      </c>
      <c r="G41" s="16">
        <v>3</v>
      </c>
      <c r="H41" s="17">
        <v>1</v>
      </c>
      <c r="I41" s="18">
        <v>399</v>
      </c>
      <c r="J41" s="30">
        <v>346</v>
      </c>
      <c r="K41" s="17">
        <v>1.153179190751445</v>
      </c>
      <c r="L41" s="25" t="s">
        <v>141</v>
      </c>
      <c r="M41" s="14" t="s">
        <v>135</v>
      </c>
    </row>
    <row r="42" spans="1:13" ht="270" customHeight="1" x14ac:dyDescent="0.25">
      <c r="A42" s="14" t="s">
        <v>142</v>
      </c>
      <c r="B42" s="14" t="s">
        <v>16</v>
      </c>
      <c r="C42" s="14" t="s">
        <v>17</v>
      </c>
      <c r="D42" s="20" t="s">
        <v>143</v>
      </c>
      <c r="E42" s="20" t="s">
        <v>134</v>
      </c>
      <c r="F42" s="28">
        <v>5</v>
      </c>
      <c r="G42" s="16">
        <v>5</v>
      </c>
      <c r="H42" s="17">
        <v>1</v>
      </c>
      <c r="I42" s="18">
        <v>1216</v>
      </c>
      <c r="J42" s="30">
        <v>1216</v>
      </c>
      <c r="K42" s="17">
        <v>1</v>
      </c>
      <c r="L42" s="25" t="s">
        <v>144</v>
      </c>
      <c r="M42" s="14" t="s">
        <v>135</v>
      </c>
    </row>
    <row r="43" spans="1:13" ht="270" customHeight="1" x14ac:dyDescent="0.25">
      <c r="A43" s="14" t="s">
        <v>145</v>
      </c>
      <c r="B43" s="14" t="s">
        <v>16</v>
      </c>
      <c r="C43" s="14" t="s">
        <v>17</v>
      </c>
      <c r="D43" s="20" t="s">
        <v>146</v>
      </c>
      <c r="E43" s="20" t="s">
        <v>134</v>
      </c>
      <c r="F43" s="28">
        <v>2</v>
      </c>
      <c r="G43" s="16">
        <v>2</v>
      </c>
      <c r="H43" s="17">
        <v>1</v>
      </c>
      <c r="I43" s="18">
        <v>493</v>
      </c>
      <c r="J43" s="30">
        <v>472</v>
      </c>
      <c r="K43" s="17">
        <v>1.0444915254237288</v>
      </c>
      <c r="L43" s="25" t="s">
        <v>147</v>
      </c>
      <c r="M43" s="14" t="s">
        <v>135</v>
      </c>
    </row>
    <row r="44" spans="1:13" ht="280.5" customHeight="1" x14ac:dyDescent="0.25">
      <c r="A44" s="20" t="s">
        <v>148</v>
      </c>
      <c r="B44" s="20" t="s">
        <v>16</v>
      </c>
      <c r="C44" s="20" t="s">
        <v>57</v>
      </c>
      <c r="D44" s="20" t="s">
        <v>149</v>
      </c>
      <c r="E44" s="20" t="s">
        <v>134</v>
      </c>
      <c r="F44" s="34">
        <v>2</v>
      </c>
      <c r="G44" s="35">
        <v>2</v>
      </c>
      <c r="H44" s="17">
        <v>1</v>
      </c>
      <c r="I44" s="36">
        <v>233</v>
      </c>
      <c r="J44" s="30">
        <v>475</v>
      </c>
      <c r="K44" s="17">
        <v>0.4905263157894737</v>
      </c>
      <c r="L44" s="25" t="s">
        <v>150</v>
      </c>
      <c r="M44" s="20" t="s">
        <v>135</v>
      </c>
    </row>
    <row r="45" spans="1:13" ht="270" customHeight="1" x14ac:dyDescent="0.25">
      <c r="A45" s="14" t="s">
        <v>151</v>
      </c>
      <c r="B45" s="14" t="s">
        <v>16</v>
      </c>
      <c r="C45" s="14" t="s">
        <v>17</v>
      </c>
      <c r="D45" s="20" t="s">
        <v>152</v>
      </c>
      <c r="E45" s="20" t="s">
        <v>134</v>
      </c>
      <c r="F45" s="28">
        <v>2</v>
      </c>
      <c r="G45" s="16">
        <v>2</v>
      </c>
      <c r="H45" s="17">
        <v>1</v>
      </c>
      <c r="I45" s="18">
        <v>223</v>
      </c>
      <c r="J45" s="30">
        <v>250</v>
      </c>
      <c r="K45" s="17">
        <v>0.89200000000000002</v>
      </c>
      <c r="L45" s="25" t="s">
        <v>153</v>
      </c>
      <c r="M45" s="14" t="s">
        <v>135</v>
      </c>
    </row>
    <row r="46" spans="1:13" ht="409.5" customHeight="1" x14ac:dyDescent="0.25">
      <c r="A46" s="14" t="s">
        <v>154</v>
      </c>
      <c r="B46" s="14" t="s">
        <v>16</v>
      </c>
      <c r="C46" s="14" t="s">
        <v>17</v>
      </c>
      <c r="D46" s="20" t="s">
        <v>155</v>
      </c>
      <c r="E46" s="20" t="s">
        <v>134</v>
      </c>
      <c r="F46" s="28">
        <v>4</v>
      </c>
      <c r="G46" s="16">
        <v>3</v>
      </c>
      <c r="H46" s="17">
        <v>1.3333333333333333</v>
      </c>
      <c r="I46" s="18">
        <v>653</v>
      </c>
      <c r="J46" s="30">
        <v>460</v>
      </c>
      <c r="K46" s="17">
        <v>1.4195652173913043</v>
      </c>
      <c r="L46" s="25" t="s">
        <v>156</v>
      </c>
      <c r="M46" s="14" t="s">
        <v>135</v>
      </c>
    </row>
    <row r="47" spans="1:13" ht="409.5" customHeight="1" x14ac:dyDescent="0.25">
      <c r="A47" s="14" t="s">
        <v>157</v>
      </c>
      <c r="B47" s="14" t="s">
        <v>16</v>
      </c>
      <c r="C47" s="14" t="s">
        <v>17</v>
      </c>
      <c r="D47" s="20" t="s">
        <v>158</v>
      </c>
      <c r="E47" s="20" t="s">
        <v>134</v>
      </c>
      <c r="F47" s="28">
        <v>1</v>
      </c>
      <c r="G47" s="16">
        <v>1</v>
      </c>
      <c r="H47" s="17">
        <v>1</v>
      </c>
      <c r="I47" s="18">
        <v>50</v>
      </c>
      <c r="J47" s="30">
        <v>50</v>
      </c>
      <c r="K47" s="17">
        <v>1</v>
      </c>
      <c r="L47" s="25" t="s">
        <v>159</v>
      </c>
      <c r="M47" s="14" t="s">
        <v>135</v>
      </c>
    </row>
    <row r="48" spans="1:13" ht="210" customHeight="1" x14ac:dyDescent="0.25">
      <c r="A48" s="14" t="s">
        <v>160</v>
      </c>
      <c r="B48" s="14" t="s">
        <v>16</v>
      </c>
      <c r="C48" s="14" t="s">
        <v>17</v>
      </c>
      <c r="D48" s="20" t="s">
        <v>161</v>
      </c>
      <c r="E48" s="20" t="s">
        <v>134</v>
      </c>
      <c r="F48" s="28">
        <v>1</v>
      </c>
      <c r="G48" s="16">
        <v>1</v>
      </c>
      <c r="H48" s="17">
        <v>1</v>
      </c>
      <c r="I48" s="18">
        <v>0</v>
      </c>
      <c r="J48" s="30">
        <v>108</v>
      </c>
      <c r="K48" s="17">
        <v>0</v>
      </c>
      <c r="L48" s="25" t="s">
        <v>162</v>
      </c>
      <c r="M48" s="14" t="s">
        <v>135</v>
      </c>
    </row>
    <row r="49" spans="1:13" ht="409.5" customHeight="1" x14ac:dyDescent="0.25">
      <c r="A49" s="14" t="s">
        <v>163</v>
      </c>
      <c r="B49" s="14" t="s">
        <v>16</v>
      </c>
      <c r="C49" s="14" t="s">
        <v>17</v>
      </c>
      <c r="D49" s="20" t="s">
        <v>164</v>
      </c>
      <c r="E49" s="20" t="s">
        <v>134</v>
      </c>
      <c r="F49" s="28">
        <v>1</v>
      </c>
      <c r="G49" s="16">
        <v>1</v>
      </c>
      <c r="H49" s="17">
        <v>1</v>
      </c>
      <c r="I49" s="18">
        <v>239</v>
      </c>
      <c r="J49" s="30">
        <v>239</v>
      </c>
      <c r="K49" s="17">
        <v>1</v>
      </c>
      <c r="L49" s="25" t="s">
        <v>165</v>
      </c>
      <c r="M49" s="14" t="s">
        <v>135</v>
      </c>
    </row>
    <row r="50" spans="1:13" ht="409.5" customHeight="1" x14ac:dyDescent="0.25">
      <c r="A50" s="14" t="s">
        <v>166</v>
      </c>
      <c r="B50" s="14" t="s">
        <v>16</v>
      </c>
      <c r="C50" s="14" t="s">
        <v>17</v>
      </c>
      <c r="D50" s="20" t="s">
        <v>167</v>
      </c>
      <c r="E50" s="20" t="s">
        <v>40</v>
      </c>
      <c r="F50" s="28">
        <v>7</v>
      </c>
      <c r="G50" s="16">
        <v>7</v>
      </c>
      <c r="H50" s="17">
        <v>1</v>
      </c>
      <c r="I50" s="18">
        <v>1200</v>
      </c>
      <c r="J50" s="30">
        <v>319</v>
      </c>
      <c r="K50" s="17">
        <v>3.761755485893417</v>
      </c>
      <c r="L50" s="25" t="s">
        <v>168</v>
      </c>
      <c r="M50" s="14" t="s">
        <v>135</v>
      </c>
    </row>
    <row r="51" spans="1:13" ht="75" customHeight="1" x14ac:dyDescent="0.25">
      <c r="A51" s="50" t="s">
        <v>169</v>
      </c>
      <c r="B51" s="50" t="s">
        <v>16</v>
      </c>
      <c r="C51" s="50" t="s">
        <v>17</v>
      </c>
      <c r="D51" s="50" t="s">
        <v>170</v>
      </c>
      <c r="E51" s="50" t="s">
        <v>40</v>
      </c>
      <c r="F51" s="28">
        <v>10</v>
      </c>
      <c r="G51" s="16">
        <v>10</v>
      </c>
      <c r="H51" s="17">
        <v>1</v>
      </c>
      <c r="I51" s="36">
        <v>4062</v>
      </c>
      <c r="J51" s="30">
        <v>4189.4487360000003</v>
      </c>
      <c r="K51" s="17">
        <v>0.9695786381380368</v>
      </c>
      <c r="L51" s="25" t="s">
        <v>171</v>
      </c>
      <c r="M51" s="14" t="s">
        <v>172</v>
      </c>
    </row>
    <row r="52" spans="1:13" s="51" customFormat="1" ht="234.75" customHeight="1" x14ac:dyDescent="0.25">
      <c r="A52" s="14" t="s">
        <v>173</v>
      </c>
      <c r="B52" s="14" t="s">
        <v>16</v>
      </c>
      <c r="C52" s="14" t="s">
        <v>17</v>
      </c>
      <c r="D52" s="14" t="s">
        <v>174</v>
      </c>
      <c r="E52" s="14" t="s">
        <v>40</v>
      </c>
      <c r="F52" s="28">
        <v>37</v>
      </c>
      <c r="G52" s="16">
        <v>44</v>
      </c>
      <c r="H52" s="17">
        <v>0.84090909090909094</v>
      </c>
      <c r="I52" s="18">
        <v>4987.9128529999998</v>
      </c>
      <c r="J52" s="49">
        <v>5151.3680000000004</v>
      </c>
      <c r="K52" s="17">
        <v>0.96826956509416517</v>
      </c>
      <c r="L52" s="25" t="s">
        <v>175</v>
      </c>
      <c r="M52" s="14" t="s">
        <v>172</v>
      </c>
    </row>
    <row r="53" spans="1:13" ht="409.5" customHeight="1" x14ac:dyDescent="0.25">
      <c r="A53" s="20" t="s">
        <v>176</v>
      </c>
      <c r="B53" s="20" t="s">
        <v>16</v>
      </c>
      <c r="C53" s="20" t="s">
        <v>17</v>
      </c>
      <c r="D53" s="20" t="s">
        <v>177</v>
      </c>
      <c r="E53" s="20" t="s">
        <v>40</v>
      </c>
      <c r="F53" s="34">
        <v>20</v>
      </c>
      <c r="G53" s="35">
        <v>24</v>
      </c>
      <c r="H53" s="17">
        <v>0.83333333333333337</v>
      </c>
      <c r="I53" s="36">
        <v>39066</v>
      </c>
      <c r="J53" s="30">
        <v>35618</v>
      </c>
      <c r="K53" s="17">
        <v>1.0968049862429108</v>
      </c>
      <c r="L53" s="25" t="s">
        <v>178</v>
      </c>
      <c r="M53" s="20" t="s">
        <v>172</v>
      </c>
    </row>
    <row r="54" spans="1:13" s="52" customFormat="1" ht="409.5" customHeight="1" x14ac:dyDescent="0.25">
      <c r="A54" s="20" t="s">
        <v>179</v>
      </c>
      <c r="B54" s="20" t="s">
        <v>38</v>
      </c>
      <c r="C54" s="20" t="s">
        <v>17</v>
      </c>
      <c r="D54" s="20" t="s">
        <v>180</v>
      </c>
      <c r="E54" s="20" t="s">
        <v>40</v>
      </c>
      <c r="F54" s="34">
        <v>9</v>
      </c>
      <c r="G54" s="35">
        <v>11</v>
      </c>
      <c r="H54" s="17">
        <v>0.81818181818181823</v>
      </c>
      <c r="I54" s="36">
        <v>225</v>
      </c>
      <c r="J54" s="30">
        <v>656</v>
      </c>
      <c r="K54" s="17">
        <v>0.34298780487804881</v>
      </c>
      <c r="L54" s="14" t="s">
        <v>181</v>
      </c>
      <c r="M54" s="20" t="s">
        <v>172</v>
      </c>
    </row>
    <row r="55" spans="1:13" ht="45" customHeight="1" x14ac:dyDescent="0.25">
      <c r="A55" s="53" t="s">
        <v>182</v>
      </c>
      <c r="B55" s="20" t="s">
        <v>16</v>
      </c>
      <c r="C55" s="20" t="s">
        <v>23</v>
      </c>
      <c r="D55" s="20" t="s">
        <v>183</v>
      </c>
      <c r="E55" s="20" t="s">
        <v>25</v>
      </c>
      <c r="F55" s="17">
        <v>0.65780000000000005</v>
      </c>
      <c r="G55" s="23">
        <v>1</v>
      </c>
      <c r="H55" s="17">
        <v>0.65780000000000005</v>
      </c>
      <c r="I55" s="18">
        <v>65434</v>
      </c>
      <c r="J55" s="45">
        <v>104757.84819878254</v>
      </c>
      <c r="K55" s="17">
        <v>0.62462145915632172</v>
      </c>
      <c r="L55" s="25" t="s">
        <v>184</v>
      </c>
      <c r="M55" s="20" t="s">
        <v>27</v>
      </c>
    </row>
    <row r="56" spans="1:13" ht="45" customHeight="1" x14ac:dyDescent="0.25">
      <c r="A56" s="53" t="s">
        <v>182</v>
      </c>
      <c r="B56" s="20" t="s">
        <v>16</v>
      </c>
      <c r="C56" s="20" t="s">
        <v>23</v>
      </c>
      <c r="D56" s="20" t="s">
        <v>185</v>
      </c>
      <c r="E56" s="20" t="s">
        <v>25</v>
      </c>
      <c r="F56" s="17">
        <v>1</v>
      </c>
      <c r="G56" s="54">
        <v>1</v>
      </c>
      <c r="H56" s="17">
        <v>1</v>
      </c>
      <c r="I56" s="55">
        <v>6604</v>
      </c>
      <c r="J56" s="45">
        <v>4979.1826360174036</v>
      </c>
      <c r="K56" s="17">
        <v>1.3263221060077857</v>
      </c>
      <c r="L56" s="25" t="s">
        <v>186</v>
      </c>
      <c r="M56" s="20" t="s">
        <v>27</v>
      </c>
    </row>
    <row r="57" spans="1:13" ht="45" customHeight="1" x14ac:dyDescent="0.25">
      <c r="A57" s="53" t="s">
        <v>182</v>
      </c>
      <c r="B57" s="20" t="s">
        <v>16</v>
      </c>
      <c r="C57" s="20" t="s">
        <v>23</v>
      </c>
      <c r="D57" s="20" t="s">
        <v>187</v>
      </c>
      <c r="E57" s="20" t="s">
        <v>25</v>
      </c>
      <c r="F57" s="56">
        <v>0.71189999999999998</v>
      </c>
      <c r="G57" s="23">
        <v>1</v>
      </c>
      <c r="H57" s="17">
        <v>0.71189999999999998</v>
      </c>
      <c r="I57" s="18">
        <v>3260</v>
      </c>
      <c r="J57" s="45">
        <v>2663.2580976338372</v>
      </c>
      <c r="K57" s="17">
        <v>1.2240646157788222</v>
      </c>
      <c r="L57" s="25" t="s">
        <v>188</v>
      </c>
      <c r="M57" s="20" t="s">
        <v>27</v>
      </c>
    </row>
    <row r="58" spans="1:13" ht="45" customHeight="1" x14ac:dyDescent="0.25">
      <c r="A58" s="53" t="s">
        <v>182</v>
      </c>
      <c r="B58" s="20" t="s">
        <v>16</v>
      </c>
      <c r="C58" s="20" t="s">
        <v>23</v>
      </c>
      <c r="D58" s="20" t="s">
        <v>189</v>
      </c>
      <c r="E58" s="20" t="s">
        <v>25</v>
      </c>
      <c r="F58" s="17">
        <v>0.82</v>
      </c>
      <c r="G58" s="23">
        <v>1.0001</v>
      </c>
      <c r="H58" s="17">
        <v>0.81991800819918004</v>
      </c>
      <c r="I58" s="18">
        <v>15839</v>
      </c>
      <c r="J58" s="45">
        <v>15705.476684291618</v>
      </c>
      <c r="K58" s="17">
        <v>1.0085017041120394</v>
      </c>
      <c r="L58" s="25" t="s">
        <v>190</v>
      </c>
      <c r="M58" s="20" t="s">
        <v>27</v>
      </c>
    </row>
    <row r="59" spans="1:13" ht="45" customHeight="1" x14ac:dyDescent="0.25">
      <c r="A59" s="53" t="s">
        <v>182</v>
      </c>
      <c r="B59" s="20" t="s">
        <v>16</v>
      </c>
      <c r="C59" s="20" t="s">
        <v>23</v>
      </c>
      <c r="D59" s="20" t="s">
        <v>191</v>
      </c>
      <c r="E59" s="20" t="s">
        <v>25</v>
      </c>
      <c r="F59" s="17">
        <v>1.1000000000000001</v>
      </c>
      <c r="G59" s="23">
        <v>1</v>
      </c>
      <c r="H59" s="17">
        <v>1.1000000000000001</v>
      </c>
      <c r="I59" s="18">
        <v>11733</v>
      </c>
      <c r="J59" s="45">
        <v>12748.029082836052</v>
      </c>
      <c r="K59" s="17">
        <v>0.92037756768199663</v>
      </c>
      <c r="L59" s="25" t="s">
        <v>192</v>
      </c>
      <c r="M59" s="20" t="s">
        <v>27</v>
      </c>
    </row>
    <row r="60" spans="1:13" ht="60" x14ac:dyDescent="0.25">
      <c r="A60" s="53" t="s">
        <v>182</v>
      </c>
      <c r="B60" s="20" t="s">
        <v>16</v>
      </c>
      <c r="C60" s="20" t="s">
        <v>23</v>
      </c>
      <c r="D60" s="20" t="s">
        <v>193</v>
      </c>
      <c r="E60" s="20" t="s">
        <v>194</v>
      </c>
      <c r="F60" s="17">
        <v>1</v>
      </c>
      <c r="G60" s="23">
        <v>1</v>
      </c>
      <c r="H60" s="17">
        <v>1</v>
      </c>
      <c r="I60" s="18">
        <v>14825</v>
      </c>
      <c r="J60" s="45">
        <v>10804.213519439982</v>
      </c>
      <c r="K60" s="17">
        <v>1.3721498536960077</v>
      </c>
      <c r="L60" s="25" t="s">
        <v>195</v>
      </c>
      <c r="M60" s="20" t="s">
        <v>27</v>
      </c>
    </row>
    <row r="61" spans="1:13" ht="120" x14ac:dyDescent="0.25">
      <c r="A61" s="53" t="s">
        <v>182</v>
      </c>
      <c r="B61" s="20" t="s">
        <v>16</v>
      </c>
      <c r="C61" s="20" t="s">
        <v>23</v>
      </c>
      <c r="D61" s="20" t="s">
        <v>196</v>
      </c>
      <c r="E61" s="20" t="s">
        <v>25</v>
      </c>
      <c r="F61" s="17">
        <v>0.55640000000000001</v>
      </c>
      <c r="G61" s="44">
        <v>1.0001</v>
      </c>
      <c r="H61" s="17">
        <v>0.55634436556344369</v>
      </c>
      <c r="I61" s="18">
        <v>3364</v>
      </c>
      <c r="J61" s="45">
        <v>4745.3314608484125</v>
      </c>
      <c r="K61" s="17">
        <v>0.70890727607857218</v>
      </c>
      <c r="L61" s="25" t="s">
        <v>197</v>
      </c>
      <c r="M61" s="20" t="s">
        <v>27</v>
      </c>
    </row>
    <row r="62" spans="1:13" ht="135" x14ac:dyDescent="0.25">
      <c r="A62" s="53" t="s">
        <v>182</v>
      </c>
      <c r="B62" s="20" t="s">
        <v>16</v>
      </c>
      <c r="C62" s="20" t="s">
        <v>23</v>
      </c>
      <c r="D62" s="20" t="s">
        <v>198</v>
      </c>
      <c r="E62" s="20" t="s">
        <v>25</v>
      </c>
      <c r="F62" s="57">
        <v>0.89290000000000003</v>
      </c>
      <c r="G62" s="44">
        <v>1</v>
      </c>
      <c r="H62" s="17">
        <v>0.89290000000000003</v>
      </c>
      <c r="I62" s="18">
        <v>537</v>
      </c>
      <c r="J62" s="45">
        <v>897.35022500833111</v>
      </c>
      <c r="K62" s="17">
        <v>0.59842855669313999</v>
      </c>
      <c r="L62" s="25" t="s">
        <v>199</v>
      </c>
      <c r="M62" s="20" t="s">
        <v>27</v>
      </c>
    </row>
    <row r="63" spans="1:13" ht="60" x14ac:dyDescent="0.25">
      <c r="A63" s="53" t="s">
        <v>182</v>
      </c>
      <c r="B63" s="20" t="s">
        <v>16</v>
      </c>
      <c r="C63" s="20" t="s">
        <v>23</v>
      </c>
      <c r="D63" s="20" t="s">
        <v>200</v>
      </c>
      <c r="E63" s="20" t="s">
        <v>25</v>
      </c>
      <c r="F63" s="17">
        <v>0.77070000000000005</v>
      </c>
      <c r="G63" s="44">
        <v>1</v>
      </c>
      <c r="H63" s="17">
        <v>0.77070000000000005</v>
      </c>
      <c r="I63" s="18">
        <v>21205</v>
      </c>
      <c r="J63" s="45">
        <v>19185.659041410076</v>
      </c>
      <c r="K63" s="17">
        <v>1.1052526240683942</v>
      </c>
      <c r="L63" s="25" t="s">
        <v>201</v>
      </c>
      <c r="M63" s="20" t="s">
        <v>27</v>
      </c>
    </row>
    <row r="64" spans="1:13" ht="120" x14ac:dyDescent="0.25">
      <c r="A64" s="53" t="s">
        <v>182</v>
      </c>
      <c r="B64" s="20" t="s">
        <v>16</v>
      </c>
      <c r="C64" s="20" t="s">
        <v>23</v>
      </c>
      <c r="D64" s="20" t="s">
        <v>202</v>
      </c>
      <c r="E64" s="20" t="s">
        <v>25</v>
      </c>
      <c r="F64" s="17">
        <v>0.75439999999999996</v>
      </c>
      <c r="G64" s="23">
        <v>1</v>
      </c>
      <c r="H64" s="17">
        <v>0.75439999999999996</v>
      </c>
      <c r="I64" s="18">
        <v>120442</v>
      </c>
      <c r="J64" s="45">
        <v>77579.136349177803</v>
      </c>
      <c r="K64" s="17">
        <v>1.552505037667598</v>
      </c>
      <c r="L64" s="25" t="s">
        <v>203</v>
      </c>
      <c r="M64" s="20" t="s">
        <v>27</v>
      </c>
    </row>
    <row r="65" spans="1:13" ht="90" x14ac:dyDescent="0.25">
      <c r="A65" s="53" t="s">
        <v>182</v>
      </c>
      <c r="B65" s="20" t="s">
        <v>16</v>
      </c>
      <c r="C65" s="20" t="s">
        <v>23</v>
      </c>
      <c r="D65" s="20" t="s">
        <v>204</v>
      </c>
      <c r="E65" s="20" t="s">
        <v>25</v>
      </c>
      <c r="F65" s="17">
        <v>0.89229999999999998</v>
      </c>
      <c r="G65" s="58">
        <v>1</v>
      </c>
      <c r="H65" s="17">
        <v>0.89229999999999998</v>
      </c>
      <c r="I65" s="18">
        <v>10164</v>
      </c>
      <c r="J65" s="45">
        <v>6946.6050852513172</v>
      </c>
      <c r="K65" s="17">
        <v>1.4631607634612329</v>
      </c>
      <c r="L65" s="25" t="s">
        <v>205</v>
      </c>
      <c r="M65" s="20" t="s">
        <v>27</v>
      </c>
    </row>
    <row r="66" spans="1:13" ht="409.5" customHeight="1" x14ac:dyDescent="0.25">
      <c r="A66" s="20" t="s">
        <v>206</v>
      </c>
      <c r="B66" s="20" t="s">
        <v>16</v>
      </c>
      <c r="C66" s="20" t="s">
        <v>23</v>
      </c>
      <c r="D66" s="20" t="s">
        <v>207</v>
      </c>
      <c r="E66" s="20" t="s">
        <v>194</v>
      </c>
      <c r="F66" s="15">
        <v>52809</v>
      </c>
      <c r="G66" s="59">
        <v>49263.893502108913</v>
      </c>
      <c r="H66" s="17">
        <v>1.0719615573572017</v>
      </c>
      <c r="I66" s="18">
        <v>8350</v>
      </c>
      <c r="J66" s="45">
        <v>7887.641988622654</v>
      </c>
      <c r="K66" s="17">
        <v>1.0586180270408143</v>
      </c>
      <c r="L66" s="25" t="s">
        <v>208</v>
      </c>
      <c r="M66" s="20" t="s">
        <v>209</v>
      </c>
    </row>
    <row r="67" spans="1:13" ht="409.5" customHeight="1" x14ac:dyDescent="0.25">
      <c r="A67" s="20" t="s">
        <v>210</v>
      </c>
      <c r="B67" s="20" t="s">
        <v>16</v>
      </c>
      <c r="C67" s="20" t="s">
        <v>23</v>
      </c>
      <c r="D67" s="20" t="s">
        <v>210</v>
      </c>
      <c r="E67" s="20" t="s">
        <v>25</v>
      </c>
      <c r="F67" s="60">
        <v>1.01</v>
      </c>
      <c r="G67" s="23">
        <v>1.0000000000000009</v>
      </c>
      <c r="H67" s="17">
        <v>1.0099999999999991</v>
      </c>
      <c r="I67" s="36">
        <v>10197.468800000001</v>
      </c>
      <c r="J67" s="30">
        <v>13378.502340000001</v>
      </c>
      <c r="K67" s="17">
        <v>0.76222797895029559</v>
      </c>
      <c r="L67" s="25" t="s">
        <v>211</v>
      </c>
      <c r="M67" s="20" t="s">
        <v>209</v>
      </c>
    </row>
    <row r="68" spans="1:13" s="52" customFormat="1" ht="409.5" customHeight="1" x14ac:dyDescent="0.25">
      <c r="A68" s="20" t="s">
        <v>212</v>
      </c>
      <c r="B68" s="20" t="s">
        <v>16</v>
      </c>
      <c r="C68" s="20" t="s">
        <v>23</v>
      </c>
      <c r="D68" s="20" t="s">
        <v>212</v>
      </c>
      <c r="E68" s="20" t="s">
        <v>25</v>
      </c>
      <c r="F68" s="61">
        <v>0.74</v>
      </c>
      <c r="G68" s="54">
        <v>1</v>
      </c>
      <c r="H68" s="17">
        <v>0.98229999999999995</v>
      </c>
      <c r="I68" s="62">
        <v>24983</v>
      </c>
      <c r="J68" s="30">
        <v>35853.907904263098</v>
      </c>
      <c r="K68" s="17">
        <v>0.66483687255652635</v>
      </c>
      <c r="L68" s="14" t="s">
        <v>213</v>
      </c>
      <c r="M68" s="20" t="s">
        <v>209</v>
      </c>
    </row>
    <row r="69" spans="1:13" s="52" customFormat="1" ht="72" customHeight="1" x14ac:dyDescent="0.25">
      <c r="A69" s="20" t="s">
        <v>214</v>
      </c>
      <c r="B69" s="20" t="s">
        <v>16</v>
      </c>
      <c r="C69" s="20" t="s">
        <v>23</v>
      </c>
      <c r="D69" s="20" t="s">
        <v>215</v>
      </c>
      <c r="E69" s="20" t="s">
        <v>25</v>
      </c>
      <c r="F69" s="61">
        <v>1.05</v>
      </c>
      <c r="G69" s="54">
        <v>1</v>
      </c>
      <c r="H69" s="17">
        <v>1.05</v>
      </c>
      <c r="I69" s="18">
        <v>2327</v>
      </c>
      <c r="J69" s="30">
        <v>4997</v>
      </c>
      <c r="K69" s="17">
        <f>+I69/J69</f>
        <v>0.46567940764458676</v>
      </c>
      <c r="L69" s="14" t="s">
        <v>216</v>
      </c>
      <c r="M69" s="20" t="s">
        <v>27</v>
      </c>
    </row>
    <row r="70" spans="1:13" ht="409.5" customHeight="1" x14ac:dyDescent="0.25">
      <c r="A70" s="20" t="s">
        <v>217</v>
      </c>
      <c r="B70" s="20" t="s">
        <v>16</v>
      </c>
      <c r="C70" s="20" t="s">
        <v>23</v>
      </c>
      <c r="D70" s="14" t="s">
        <v>218</v>
      </c>
      <c r="E70" s="14">
        <v>522.80999999999995</v>
      </c>
      <c r="F70" s="15">
        <v>1067</v>
      </c>
      <c r="G70" s="63">
        <v>902.40726330090979</v>
      </c>
      <c r="H70" s="17">
        <v>1.1823929653414218</v>
      </c>
      <c r="I70" s="18">
        <v>105277</v>
      </c>
      <c r="J70" s="45">
        <v>90389.584426254311</v>
      </c>
      <c r="K70" s="17">
        <v>1.1647027770759562</v>
      </c>
      <c r="L70" s="25" t="s">
        <v>219</v>
      </c>
      <c r="M70" s="20" t="s">
        <v>209</v>
      </c>
    </row>
    <row r="71" spans="1:13" ht="75" x14ac:dyDescent="0.25">
      <c r="A71" s="20" t="s">
        <v>220</v>
      </c>
      <c r="B71" s="20" t="s">
        <v>16</v>
      </c>
      <c r="C71" s="20" t="s">
        <v>23</v>
      </c>
      <c r="D71" s="14" t="s">
        <v>221</v>
      </c>
      <c r="E71" s="20" t="s">
        <v>25</v>
      </c>
      <c r="F71" s="26">
        <v>1</v>
      </c>
      <c r="G71" s="23">
        <v>1</v>
      </c>
      <c r="H71" s="17">
        <v>1</v>
      </c>
      <c r="I71" s="18">
        <v>1062</v>
      </c>
      <c r="J71" s="45">
        <v>506.06639999999993</v>
      </c>
      <c r="K71" s="17">
        <v>2.0985388478666045</v>
      </c>
      <c r="L71" s="25" t="s">
        <v>222</v>
      </c>
      <c r="M71" s="20" t="s">
        <v>27</v>
      </c>
    </row>
    <row r="72" spans="1:13" ht="60" x14ac:dyDescent="0.25">
      <c r="A72" s="20" t="s">
        <v>223</v>
      </c>
      <c r="B72" s="20" t="s">
        <v>16</v>
      </c>
      <c r="C72" s="20" t="s">
        <v>23</v>
      </c>
      <c r="D72" s="64" t="s">
        <v>224</v>
      </c>
      <c r="E72" s="20" t="s">
        <v>25</v>
      </c>
      <c r="F72" s="26">
        <v>0.9</v>
      </c>
      <c r="G72" s="44">
        <v>1</v>
      </c>
      <c r="H72" s="17">
        <v>0.9</v>
      </c>
      <c r="I72" s="18">
        <v>3005</v>
      </c>
      <c r="J72" s="45">
        <v>4219.095038638593</v>
      </c>
      <c r="K72" s="17">
        <v>0.71223804452853612</v>
      </c>
      <c r="L72" s="25" t="s">
        <v>225</v>
      </c>
      <c r="M72" s="20" t="s">
        <v>27</v>
      </c>
    </row>
    <row r="73" spans="1:13" ht="60" x14ac:dyDescent="0.25">
      <c r="A73" s="20" t="s">
        <v>223</v>
      </c>
      <c r="B73" s="20" t="s">
        <v>16</v>
      </c>
      <c r="C73" s="20" t="s">
        <v>23</v>
      </c>
      <c r="D73" s="64" t="s">
        <v>226</v>
      </c>
      <c r="E73" s="20" t="s">
        <v>25</v>
      </c>
      <c r="F73" s="26">
        <v>0.59</v>
      </c>
      <c r="G73" s="44">
        <v>0.99990000000000001</v>
      </c>
      <c r="H73" s="17">
        <v>0.59005900590059002</v>
      </c>
      <c r="I73" s="18">
        <v>242</v>
      </c>
      <c r="J73" s="45">
        <v>1627.5861247083503</v>
      </c>
      <c r="K73" s="17">
        <v>0.1486864481861839</v>
      </c>
      <c r="L73" s="25" t="s">
        <v>227</v>
      </c>
      <c r="M73" s="20" t="s">
        <v>27</v>
      </c>
    </row>
    <row r="74" spans="1:13" ht="409.5" customHeight="1" x14ac:dyDescent="0.25">
      <c r="A74" s="20" t="s">
        <v>228</v>
      </c>
      <c r="B74" s="20" t="s">
        <v>38</v>
      </c>
      <c r="C74" s="20" t="s">
        <v>17</v>
      </c>
      <c r="D74" s="20" t="s">
        <v>229</v>
      </c>
      <c r="E74" s="20" t="s">
        <v>66</v>
      </c>
      <c r="F74" s="60">
        <v>1</v>
      </c>
      <c r="G74" s="65">
        <v>1</v>
      </c>
      <c r="H74" s="17">
        <v>1</v>
      </c>
      <c r="I74" s="36">
        <v>747.49</v>
      </c>
      <c r="J74" s="30">
        <v>975.83</v>
      </c>
      <c r="K74" s="17">
        <v>0.76600432452373879</v>
      </c>
      <c r="L74" s="25" t="s">
        <v>230</v>
      </c>
      <c r="M74" s="20" t="s">
        <v>209</v>
      </c>
    </row>
    <row r="75" spans="1:13" ht="120" x14ac:dyDescent="0.25">
      <c r="A75" s="14" t="s">
        <v>231</v>
      </c>
      <c r="B75" s="14" t="s">
        <v>16</v>
      </c>
      <c r="C75" s="21" t="s">
        <v>23</v>
      </c>
      <c r="D75" s="25" t="s">
        <v>232</v>
      </c>
      <c r="E75" s="20" t="s">
        <v>25</v>
      </c>
      <c r="F75" s="26">
        <v>0.75</v>
      </c>
      <c r="G75" s="23">
        <v>1</v>
      </c>
      <c r="H75" s="17">
        <v>0.75</v>
      </c>
      <c r="I75" s="18">
        <v>766</v>
      </c>
      <c r="J75" s="45">
        <v>1521.1608000000003</v>
      </c>
      <c r="K75" s="17">
        <v>0.5035628054575163</v>
      </c>
      <c r="L75" s="25" t="s">
        <v>233</v>
      </c>
      <c r="M75" s="20" t="s">
        <v>27</v>
      </c>
    </row>
    <row r="76" spans="1:13" ht="105" x14ac:dyDescent="0.25">
      <c r="A76" s="14" t="s">
        <v>234</v>
      </c>
      <c r="B76" s="14" t="s">
        <v>16</v>
      </c>
      <c r="C76" s="21" t="s">
        <v>23</v>
      </c>
      <c r="D76" s="25" t="s">
        <v>235</v>
      </c>
      <c r="E76" s="20" t="s">
        <v>25</v>
      </c>
      <c r="F76" s="17">
        <v>1</v>
      </c>
      <c r="G76" s="29">
        <v>1</v>
      </c>
      <c r="H76" s="17">
        <v>1.0083</v>
      </c>
      <c r="I76" s="66">
        <v>6345</v>
      </c>
      <c r="J76" s="24">
        <v>4762</v>
      </c>
      <c r="K76" s="17">
        <v>1.3324233515329693</v>
      </c>
      <c r="L76" s="25" t="s">
        <v>236</v>
      </c>
      <c r="M76" s="20" t="s">
        <v>27</v>
      </c>
    </row>
    <row r="77" spans="1:13" ht="75" customHeight="1" x14ac:dyDescent="0.25">
      <c r="A77" s="20" t="s">
        <v>237</v>
      </c>
      <c r="B77" s="20" t="s">
        <v>16</v>
      </c>
      <c r="C77" s="20" t="s">
        <v>17</v>
      </c>
      <c r="D77" s="20" t="s">
        <v>238</v>
      </c>
      <c r="E77" s="20" t="s">
        <v>40</v>
      </c>
      <c r="F77" s="15">
        <v>17</v>
      </c>
      <c r="G77" s="16">
        <v>18</v>
      </c>
      <c r="H77" s="17">
        <v>0.94444444444444442</v>
      </c>
      <c r="I77" s="18">
        <v>6202</v>
      </c>
      <c r="J77" s="30">
        <v>5280</v>
      </c>
      <c r="K77" s="17">
        <v>1.1746212121212121</v>
      </c>
      <c r="L77" s="42" t="s">
        <v>239</v>
      </c>
      <c r="M77" s="20" t="s">
        <v>27</v>
      </c>
    </row>
    <row r="78" spans="1:13" ht="114.75" customHeight="1" x14ac:dyDescent="0.25">
      <c r="A78" s="14" t="s">
        <v>240</v>
      </c>
      <c r="B78" s="14" t="s">
        <v>38</v>
      </c>
      <c r="C78" s="14" t="s">
        <v>57</v>
      </c>
      <c r="D78" s="14" t="s">
        <v>241</v>
      </c>
      <c r="E78" s="20" t="s">
        <v>82</v>
      </c>
      <c r="F78" s="26">
        <v>1</v>
      </c>
      <c r="G78" s="33">
        <v>1</v>
      </c>
      <c r="H78" s="17">
        <v>1</v>
      </c>
      <c r="I78" s="18">
        <v>1097</v>
      </c>
      <c r="J78" s="30">
        <v>850</v>
      </c>
      <c r="K78" s="17">
        <v>1.2905882352941176</v>
      </c>
      <c r="L78" s="20" t="s">
        <v>242</v>
      </c>
      <c r="M78" s="67" t="s">
        <v>243</v>
      </c>
    </row>
    <row r="79" spans="1:13" ht="45" x14ac:dyDescent="0.25">
      <c r="A79" s="14" t="s">
        <v>244</v>
      </c>
      <c r="B79" s="14" t="s">
        <v>245</v>
      </c>
      <c r="C79" s="14" t="s">
        <v>17</v>
      </c>
      <c r="D79" s="14" t="s">
        <v>246</v>
      </c>
      <c r="E79" s="14" t="s">
        <v>247</v>
      </c>
      <c r="F79" s="28">
        <v>2</v>
      </c>
      <c r="G79" s="16">
        <v>2</v>
      </c>
      <c r="H79" s="17">
        <v>1</v>
      </c>
      <c r="I79" s="18">
        <v>228</v>
      </c>
      <c r="J79" s="30">
        <v>328.6</v>
      </c>
      <c r="K79" s="17">
        <v>0.6938527084601338</v>
      </c>
      <c r="L79" s="20" t="s">
        <v>248</v>
      </c>
      <c r="M79" s="67" t="s">
        <v>243</v>
      </c>
    </row>
    <row r="80" spans="1:13" ht="135" x14ac:dyDescent="0.25">
      <c r="A80" s="14" t="s">
        <v>249</v>
      </c>
      <c r="B80" s="14" t="s">
        <v>16</v>
      </c>
      <c r="C80" s="21" t="s">
        <v>23</v>
      </c>
      <c r="D80" s="25" t="s">
        <v>250</v>
      </c>
      <c r="E80" s="20" t="s">
        <v>25</v>
      </c>
      <c r="F80" s="26">
        <v>0.89</v>
      </c>
      <c r="G80" s="44">
        <v>1</v>
      </c>
      <c r="H80" s="17">
        <v>0.89</v>
      </c>
      <c r="I80" s="18">
        <v>1333</v>
      </c>
      <c r="J80" s="45">
        <v>3111.7448355933402</v>
      </c>
      <c r="K80" s="17">
        <v>0.4283770265327127</v>
      </c>
      <c r="L80" s="42" t="s">
        <v>251</v>
      </c>
      <c r="M80" s="20" t="s">
        <v>252</v>
      </c>
    </row>
    <row r="81" spans="1:13" ht="127.5" customHeight="1" x14ac:dyDescent="0.25">
      <c r="A81" s="14" t="s">
        <v>253</v>
      </c>
      <c r="B81" s="14" t="s">
        <v>16</v>
      </c>
      <c r="C81" s="21" t="s">
        <v>23</v>
      </c>
      <c r="D81" s="25" t="s">
        <v>254</v>
      </c>
      <c r="E81" s="20" t="s">
        <v>25</v>
      </c>
      <c r="F81" s="26">
        <v>1.01</v>
      </c>
      <c r="G81" s="44">
        <v>1</v>
      </c>
      <c r="H81" s="17">
        <v>1.01</v>
      </c>
      <c r="I81" s="18">
        <v>1247</v>
      </c>
      <c r="J81" s="45">
        <v>1013.7545959888054</v>
      </c>
      <c r="K81" s="17">
        <v>1.230080736436701</v>
      </c>
      <c r="L81" s="42" t="s">
        <v>255</v>
      </c>
      <c r="M81" s="20" t="s">
        <v>252</v>
      </c>
    </row>
    <row r="82" spans="1:13" ht="105" x14ac:dyDescent="0.25">
      <c r="A82" s="14" t="s">
        <v>256</v>
      </c>
      <c r="B82" s="14" t="s">
        <v>16</v>
      </c>
      <c r="C82" s="21" t="s">
        <v>23</v>
      </c>
      <c r="D82" s="25" t="s">
        <v>257</v>
      </c>
      <c r="E82" s="20" t="s">
        <v>25</v>
      </c>
      <c r="F82" s="26">
        <v>0.93</v>
      </c>
      <c r="G82" s="44">
        <v>0.99990000000000001</v>
      </c>
      <c r="H82" s="17">
        <v>0.93009300930093008</v>
      </c>
      <c r="I82" s="18">
        <v>1714</v>
      </c>
      <c r="J82" s="45">
        <v>2112.2617486811496</v>
      </c>
      <c r="K82" s="17">
        <v>0.81145246372528612</v>
      </c>
      <c r="L82" s="42" t="s">
        <v>258</v>
      </c>
      <c r="M82" s="20" t="s">
        <v>252</v>
      </c>
    </row>
    <row r="83" spans="1:13" ht="75" x14ac:dyDescent="0.25">
      <c r="A83" s="14" t="s">
        <v>259</v>
      </c>
      <c r="B83" s="14" t="s">
        <v>16</v>
      </c>
      <c r="C83" s="21" t="s">
        <v>23</v>
      </c>
      <c r="D83" s="25" t="s">
        <v>260</v>
      </c>
      <c r="E83" s="20" t="s">
        <v>25</v>
      </c>
      <c r="F83" s="26">
        <v>0.92</v>
      </c>
      <c r="G83" s="44">
        <v>1</v>
      </c>
      <c r="H83" s="17">
        <v>0.92</v>
      </c>
      <c r="I83" s="18">
        <v>112</v>
      </c>
      <c r="J83" s="45">
        <v>151.87650615785549</v>
      </c>
      <c r="K83" s="17">
        <v>0.73744124640048569</v>
      </c>
      <c r="L83" s="42" t="s">
        <v>261</v>
      </c>
      <c r="M83" s="20" t="s">
        <v>252</v>
      </c>
    </row>
    <row r="84" spans="1:13" ht="150" x14ac:dyDescent="0.25">
      <c r="A84" s="14" t="s">
        <v>262</v>
      </c>
      <c r="B84" s="14" t="s">
        <v>16</v>
      </c>
      <c r="C84" s="21" t="s">
        <v>23</v>
      </c>
      <c r="D84" s="25" t="s">
        <v>263</v>
      </c>
      <c r="E84" s="20" t="s">
        <v>25</v>
      </c>
      <c r="F84" s="26">
        <v>0.91</v>
      </c>
      <c r="G84" s="44">
        <v>1</v>
      </c>
      <c r="H84" s="17">
        <v>0.91</v>
      </c>
      <c r="I84" s="18">
        <v>82967</v>
      </c>
      <c r="J84" s="45">
        <v>81965.510409646842</v>
      </c>
      <c r="K84" s="17">
        <v>1.0122184268157171</v>
      </c>
      <c r="L84" s="42" t="s">
        <v>264</v>
      </c>
      <c r="M84" s="20" t="s">
        <v>252</v>
      </c>
    </row>
    <row r="85" spans="1:13" ht="75" x14ac:dyDescent="0.25">
      <c r="A85" s="14" t="s">
        <v>265</v>
      </c>
      <c r="B85" s="14" t="s">
        <v>16</v>
      </c>
      <c r="C85" s="21" t="s">
        <v>23</v>
      </c>
      <c r="D85" s="25" t="s">
        <v>266</v>
      </c>
      <c r="E85" s="20" t="s">
        <v>25</v>
      </c>
      <c r="F85" s="26">
        <v>0.54</v>
      </c>
      <c r="G85" s="44">
        <v>1</v>
      </c>
      <c r="H85" s="17">
        <v>0.54</v>
      </c>
      <c r="I85" s="18">
        <v>2961</v>
      </c>
      <c r="J85" s="45">
        <v>6727.1642887085354</v>
      </c>
      <c r="K85" s="17">
        <v>0.44015574362737103</v>
      </c>
      <c r="L85" s="42" t="s">
        <v>267</v>
      </c>
      <c r="M85" s="20" t="s">
        <v>252</v>
      </c>
    </row>
    <row r="86" spans="1:13" ht="110.25" customHeight="1" x14ac:dyDescent="0.25">
      <c r="A86" s="14" t="s">
        <v>268</v>
      </c>
      <c r="B86" s="14" t="s">
        <v>16</v>
      </c>
      <c r="C86" s="21" t="s">
        <v>23</v>
      </c>
      <c r="D86" s="25" t="s">
        <v>269</v>
      </c>
      <c r="E86" s="20" t="s">
        <v>25</v>
      </c>
      <c r="F86" s="26">
        <v>0.55000000000000004</v>
      </c>
      <c r="G86" s="44">
        <v>1</v>
      </c>
      <c r="H86" s="17">
        <v>0.55000000000000004</v>
      </c>
      <c r="I86" s="18">
        <v>7687</v>
      </c>
      <c r="J86" s="45">
        <v>7194.4392228821453</v>
      </c>
      <c r="K86" s="17">
        <v>1.0684640959299856</v>
      </c>
      <c r="L86" s="42" t="s">
        <v>270</v>
      </c>
      <c r="M86" s="20" t="s">
        <v>252</v>
      </c>
    </row>
    <row r="87" spans="1:13" ht="136.5" customHeight="1" x14ac:dyDescent="0.25">
      <c r="A87" s="14" t="s">
        <v>271</v>
      </c>
      <c r="B87" s="14" t="s">
        <v>16</v>
      </c>
      <c r="C87" s="21" t="s">
        <v>23</v>
      </c>
      <c r="D87" s="25" t="s">
        <v>272</v>
      </c>
      <c r="E87" s="20" t="s">
        <v>25</v>
      </c>
      <c r="F87" s="26">
        <v>0.83</v>
      </c>
      <c r="G87" s="44">
        <v>0.99999999999999989</v>
      </c>
      <c r="H87" s="17">
        <v>0.83000000000000007</v>
      </c>
      <c r="I87" s="18">
        <v>4789</v>
      </c>
      <c r="J87" s="45">
        <v>2754.1064844949874</v>
      </c>
      <c r="K87" s="17">
        <v>1.7388579660812009</v>
      </c>
      <c r="L87" s="42" t="s">
        <v>273</v>
      </c>
      <c r="M87" s="20" t="s">
        <v>252</v>
      </c>
    </row>
    <row r="88" spans="1:13" ht="135" x14ac:dyDescent="0.25">
      <c r="A88" s="14" t="s">
        <v>274</v>
      </c>
      <c r="B88" s="14" t="s">
        <v>16</v>
      </c>
      <c r="C88" s="21" t="s">
        <v>23</v>
      </c>
      <c r="D88" s="25" t="s">
        <v>275</v>
      </c>
      <c r="E88" s="20" t="s">
        <v>25</v>
      </c>
      <c r="F88" s="26">
        <v>0.92</v>
      </c>
      <c r="G88" s="44">
        <v>1</v>
      </c>
      <c r="H88" s="17">
        <v>0.92</v>
      </c>
      <c r="I88" s="18">
        <v>57512</v>
      </c>
      <c r="J88" s="45">
        <v>52717.115327579842</v>
      </c>
      <c r="K88" s="17">
        <v>1.090954989525226</v>
      </c>
      <c r="L88" s="42" t="s">
        <v>276</v>
      </c>
      <c r="M88" s="20" t="s">
        <v>252</v>
      </c>
    </row>
    <row r="89" spans="1:13" ht="157.5" customHeight="1" x14ac:dyDescent="0.25">
      <c r="A89" s="14" t="s">
        <v>277</v>
      </c>
      <c r="B89" s="14" t="s">
        <v>16</v>
      </c>
      <c r="C89" s="21" t="s">
        <v>23</v>
      </c>
      <c r="D89" s="25" t="s">
        <v>278</v>
      </c>
      <c r="E89" s="20" t="s">
        <v>25</v>
      </c>
      <c r="F89" s="26">
        <v>0.5</v>
      </c>
      <c r="G89" s="23">
        <v>1</v>
      </c>
      <c r="H89" s="17">
        <v>0.5</v>
      </c>
      <c r="I89" s="18">
        <v>1113</v>
      </c>
      <c r="J89" s="45">
        <v>3547.2903200000001</v>
      </c>
      <c r="K89" s="17">
        <v>0.31376061714621656</v>
      </c>
      <c r="L89" s="42" t="s">
        <v>279</v>
      </c>
      <c r="M89" s="20" t="s">
        <v>252</v>
      </c>
    </row>
    <row r="90" spans="1:13" ht="120" customHeight="1" x14ac:dyDescent="0.25">
      <c r="A90" s="14" t="s">
        <v>280</v>
      </c>
      <c r="B90" s="14" t="s">
        <v>16</v>
      </c>
      <c r="C90" s="21" t="s">
        <v>23</v>
      </c>
      <c r="D90" s="25" t="s">
        <v>281</v>
      </c>
      <c r="E90" s="20" t="s">
        <v>25</v>
      </c>
      <c r="F90" s="26">
        <v>0.87</v>
      </c>
      <c r="G90" s="44">
        <v>1</v>
      </c>
      <c r="H90" s="17">
        <v>0.87</v>
      </c>
      <c r="I90" s="18">
        <v>79063</v>
      </c>
      <c r="J90" s="45">
        <v>74485.158917409019</v>
      </c>
      <c r="K90" s="17">
        <v>1.0614597746601711</v>
      </c>
      <c r="L90" s="25" t="s">
        <v>282</v>
      </c>
      <c r="M90" s="20" t="s">
        <v>252</v>
      </c>
    </row>
    <row r="91" spans="1:13" ht="168" customHeight="1" x14ac:dyDescent="0.25">
      <c r="A91" s="14" t="s">
        <v>283</v>
      </c>
      <c r="B91" s="14" t="s">
        <v>16</v>
      </c>
      <c r="C91" s="21" t="s">
        <v>23</v>
      </c>
      <c r="D91" s="25" t="s">
        <v>284</v>
      </c>
      <c r="E91" s="20" t="s">
        <v>25</v>
      </c>
      <c r="F91" s="26">
        <v>0.66</v>
      </c>
      <c r="G91" s="44">
        <v>0.99990000000000001</v>
      </c>
      <c r="H91" s="17">
        <v>0.66006600660066006</v>
      </c>
      <c r="I91" s="18">
        <v>3707</v>
      </c>
      <c r="J91" s="45">
        <v>3658.0131296577879</v>
      </c>
      <c r="K91" s="17">
        <v>1.0133916606107958</v>
      </c>
      <c r="L91" s="25" t="s">
        <v>285</v>
      </c>
      <c r="M91" s="20" t="s">
        <v>252</v>
      </c>
    </row>
    <row r="92" spans="1:13" ht="45" x14ac:dyDescent="0.25">
      <c r="A92" s="14" t="s">
        <v>286</v>
      </c>
      <c r="B92" s="14" t="s">
        <v>16</v>
      </c>
      <c r="C92" s="21" t="s">
        <v>23</v>
      </c>
      <c r="D92" s="25" t="s">
        <v>287</v>
      </c>
      <c r="E92" s="20" t="s">
        <v>25</v>
      </c>
      <c r="F92" s="26">
        <v>0.41</v>
      </c>
      <c r="G92" s="44">
        <v>1</v>
      </c>
      <c r="H92" s="17">
        <v>0.41</v>
      </c>
      <c r="I92" s="18">
        <v>876</v>
      </c>
      <c r="J92" s="45">
        <v>2064.1177153807948</v>
      </c>
      <c r="K92" s="17">
        <v>0.4243944003156781</v>
      </c>
      <c r="L92" s="25" t="s">
        <v>288</v>
      </c>
      <c r="M92" s="20" t="s">
        <v>252</v>
      </c>
    </row>
    <row r="93" spans="1:13" ht="132.75" customHeight="1" x14ac:dyDescent="0.25">
      <c r="A93" s="14" t="s">
        <v>289</v>
      </c>
      <c r="B93" s="14" t="s">
        <v>16</v>
      </c>
      <c r="C93" s="21" t="s">
        <v>23</v>
      </c>
      <c r="D93" s="25" t="s">
        <v>290</v>
      </c>
      <c r="E93" s="20" t="s">
        <v>25</v>
      </c>
      <c r="F93" s="26">
        <v>0.7</v>
      </c>
      <c r="G93" s="44">
        <v>1</v>
      </c>
      <c r="H93" s="17">
        <v>0.7</v>
      </c>
      <c r="I93" s="18">
        <v>316</v>
      </c>
      <c r="J93" s="45">
        <v>529.76303914371613</v>
      </c>
      <c r="K93" s="17">
        <v>0.5964931047488089</v>
      </c>
      <c r="L93" s="25" t="s">
        <v>291</v>
      </c>
      <c r="M93" s="20" t="s">
        <v>252</v>
      </c>
    </row>
    <row r="94" spans="1:13" ht="176.25" customHeight="1" x14ac:dyDescent="0.25">
      <c r="A94" s="14" t="s">
        <v>292</v>
      </c>
      <c r="B94" s="14" t="s">
        <v>38</v>
      </c>
      <c r="C94" s="14" t="s">
        <v>57</v>
      </c>
      <c r="D94" s="14" t="s">
        <v>293</v>
      </c>
      <c r="E94" s="20" t="s">
        <v>82</v>
      </c>
      <c r="F94" s="26">
        <v>1</v>
      </c>
      <c r="G94" s="40">
        <v>1</v>
      </c>
      <c r="H94" s="17">
        <v>1</v>
      </c>
      <c r="I94" s="18">
        <v>50</v>
      </c>
      <c r="J94" s="30">
        <v>50</v>
      </c>
      <c r="K94" s="17">
        <v>1</v>
      </c>
      <c r="L94" s="14" t="s">
        <v>294</v>
      </c>
      <c r="M94" s="14" t="s">
        <v>243</v>
      </c>
    </row>
    <row r="95" spans="1:13" ht="120" customHeight="1" x14ac:dyDescent="0.25">
      <c r="A95" s="14" t="s">
        <v>295</v>
      </c>
      <c r="B95" s="14" t="s">
        <v>38</v>
      </c>
      <c r="C95" s="14" t="s">
        <v>57</v>
      </c>
      <c r="D95" s="14" t="s">
        <v>296</v>
      </c>
      <c r="E95" s="20" t="s">
        <v>82</v>
      </c>
      <c r="F95" s="26">
        <v>1</v>
      </c>
      <c r="G95" s="33">
        <v>1</v>
      </c>
      <c r="H95" s="17">
        <v>1</v>
      </c>
      <c r="I95" s="18">
        <v>81</v>
      </c>
      <c r="J95" s="30">
        <v>30</v>
      </c>
      <c r="K95" s="17">
        <v>2.7</v>
      </c>
      <c r="L95" s="14" t="s">
        <v>297</v>
      </c>
      <c r="M95" s="14" t="s">
        <v>243</v>
      </c>
    </row>
    <row r="96" spans="1:13" ht="225" customHeight="1" x14ac:dyDescent="0.25">
      <c r="A96" s="14" t="s">
        <v>298</v>
      </c>
      <c r="B96" s="14" t="s">
        <v>38</v>
      </c>
      <c r="C96" s="14" t="s">
        <v>57</v>
      </c>
      <c r="D96" s="14" t="s">
        <v>299</v>
      </c>
      <c r="E96" s="20" t="s">
        <v>82</v>
      </c>
      <c r="F96" s="26">
        <v>1</v>
      </c>
      <c r="G96" s="40">
        <v>1</v>
      </c>
      <c r="H96" s="17">
        <v>1</v>
      </c>
      <c r="I96" s="18">
        <v>80.17</v>
      </c>
      <c r="J96" s="49">
        <v>90</v>
      </c>
      <c r="K96" s="17">
        <v>0.89077777777777778</v>
      </c>
      <c r="L96" s="14" t="s">
        <v>300</v>
      </c>
      <c r="M96" s="14" t="s">
        <v>243</v>
      </c>
    </row>
    <row r="97" spans="1:13" ht="165.75" customHeight="1" x14ac:dyDescent="0.25">
      <c r="A97" s="20" t="s">
        <v>301</v>
      </c>
      <c r="B97" s="20" t="s">
        <v>38</v>
      </c>
      <c r="C97" s="20" t="s">
        <v>17</v>
      </c>
      <c r="D97" s="20" t="s">
        <v>302</v>
      </c>
      <c r="E97" s="20" t="s">
        <v>303</v>
      </c>
      <c r="F97" s="34">
        <v>0.27</v>
      </c>
      <c r="G97" s="35">
        <v>1</v>
      </c>
      <c r="H97" s="17">
        <v>0.27</v>
      </c>
      <c r="I97" s="36" t="s">
        <v>304</v>
      </c>
      <c r="J97" s="19" t="s">
        <v>305</v>
      </c>
      <c r="K97" s="17">
        <v>0.04</v>
      </c>
      <c r="L97" s="14" t="s">
        <v>306</v>
      </c>
      <c r="M97" s="20" t="s">
        <v>243</v>
      </c>
    </row>
    <row r="98" spans="1:13" ht="315" customHeight="1" x14ac:dyDescent="0.25">
      <c r="A98" s="21" t="s">
        <v>307</v>
      </c>
      <c r="B98" s="14" t="s">
        <v>245</v>
      </c>
      <c r="C98" s="14" t="s">
        <v>17</v>
      </c>
      <c r="D98" s="14" t="s">
        <v>308</v>
      </c>
      <c r="E98" s="14" t="s">
        <v>309</v>
      </c>
      <c r="F98" s="28">
        <v>1.071</v>
      </c>
      <c r="G98" s="68">
        <v>1.806233</v>
      </c>
      <c r="H98" s="17">
        <v>0.59294675714594958</v>
      </c>
      <c r="I98" s="18">
        <v>1605.8</v>
      </c>
      <c r="J98" s="49">
        <v>2167.6996116180921</v>
      </c>
      <c r="K98" s="17">
        <v>0.74078529672353499</v>
      </c>
      <c r="L98" s="14" t="s">
        <v>310</v>
      </c>
      <c r="M98" s="14" t="s">
        <v>243</v>
      </c>
    </row>
    <row r="99" spans="1:13" ht="315" customHeight="1" x14ac:dyDescent="0.25">
      <c r="A99" s="20" t="s">
        <v>311</v>
      </c>
      <c r="B99" s="14" t="s">
        <v>245</v>
      </c>
      <c r="C99" s="14" t="s">
        <v>17</v>
      </c>
      <c r="D99" s="14" t="s">
        <v>312</v>
      </c>
      <c r="E99" s="14" t="s">
        <v>309</v>
      </c>
      <c r="F99" s="28">
        <v>1.569</v>
      </c>
      <c r="G99" s="68">
        <v>2.42896</v>
      </c>
      <c r="H99" s="17">
        <v>0.64595547065410708</v>
      </c>
      <c r="I99" s="18">
        <v>3851.3</v>
      </c>
      <c r="J99" s="49">
        <v>5393.0892038827742</v>
      </c>
      <c r="K99" s="17">
        <v>0.71411761504468396</v>
      </c>
      <c r="L99" s="14" t="s">
        <v>313</v>
      </c>
      <c r="M99" s="14" t="s">
        <v>243</v>
      </c>
    </row>
    <row r="100" spans="1:13" ht="165" customHeight="1" x14ac:dyDescent="0.25">
      <c r="A100" s="20" t="s">
        <v>314</v>
      </c>
      <c r="B100" s="14" t="s">
        <v>245</v>
      </c>
      <c r="C100" s="14" t="s">
        <v>17</v>
      </c>
      <c r="D100" s="14" t="s">
        <v>315</v>
      </c>
      <c r="E100" s="14" t="s">
        <v>316</v>
      </c>
      <c r="F100" s="28">
        <v>0</v>
      </c>
      <c r="G100" s="69">
        <v>720</v>
      </c>
      <c r="H100" s="17">
        <v>0</v>
      </c>
      <c r="I100" s="18">
        <v>25.7</v>
      </c>
      <c r="J100" s="49">
        <v>1132.4039999999998</v>
      </c>
      <c r="K100" s="17">
        <v>2.2695080554289815E-2</v>
      </c>
      <c r="L100" s="14" t="s">
        <v>317</v>
      </c>
      <c r="M100" s="14" t="s">
        <v>243</v>
      </c>
    </row>
    <row r="101" spans="1:13" ht="180" customHeight="1" x14ac:dyDescent="0.25">
      <c r="A101" s="20" t="s">
        <v>318</v>
      </c>
      <c r="B101" s="14" t="s">
        <v>245</v>
      </c>
      <c r="C101" s="14" t="s">
        <v>17</v>
      </c>
      <c r="D101" s="14" t="s">
        <v>319</v>
      </c>
      <c r="E101" s="14" t="s">
        <v>316</v>
      </c>
      <c r="F101" s="28">
        <v>267</v>
      </c>
      <c r="G101" s="69">
        <v>400</v>
      </c>
      <c r="H101" s="17">
        <v>0.66749999999999998</v>
      </c>
      <c r="I101" s="18">
        <v>259.3</v>
      </c>
      <c r="J101" s="49">
        <v>199.166</v>
      </c>
      <c r="K101" s="17">
        <v>1.3019290441139553</v>
      </c>
      <c r="L101" s="14" t="s">
        <v>320</v>
      </c>
      <c r="M101" s="14" t="s">
        <v>243</v>
      </c>
    </row>
    <row r="102" spans="1:13" ht="195" customHeight="1" x14ac:dyDescent="0.25">
      <c r="A102" s="20" t="s">
        <v>321</v>
      </c>
      <c r="B102" s="14" t="s">
        <v>245</v>
      </c>
      <c r="C102" s="14" t="s">
        <v>17</v>
      </c>
      <c r="D102" s="64" t="s">
        <v>322</v>
      </c>
      <c r="E102" s="14" t="s">
        <v>25</v>
      </c>
      <c r="F102" s="17">
        <v>7.5600000000000001E-2</v>
      </c>
      <c r="G102" s="33">
        <v>1</v>
      </c>
      <c r="H102" s="17">
        <v>7.5600000000000001E-2</v>
      </c>
      <c r="I102" s="18">
        <v>14.8</v>
      </c>
      <c r="J102" s="49">
        <v>4582.47</v>
      </c>
      <c r="K102" s="70">
        <v>3.2296992669892002E-3</v>
      </c>
      <c r="L102" s="14" t="s">
        <v>323</v>
      </c>
      <c r="M102" s="14" t="s">
        <v>243</v>
      </c>
    </row>
    <row r="103" spans="1:13" ht="409.5" customHeight="1" x14ac:dyDescent="0.25">
      <c r="A103" s="20" t="s">
        <v>324</v>
      </c>
      <c r="B103" s="14" t="s">
        <v>245</v>
      </c>
      <c r="C103" s="14" t="s">
        <v>17</v>
      </c>
      <c r="D103" s="20" t="s">
        <v>325</v>
      </c>
      <c r="E103" s="14" t="s">
        <v>316</v>
      </c>
      <c r="F103" s="15">
        <v>3280</v>
      </c>
      <c r="G103" s="71">
        <v>10600</v>
      </c>
      <c r="H103" s="17">
        <v>0.30943396226415093</v>
      </c>
      <c r="I103" s="18">
        <v>5200</v>
      </c>
      <c r="J103" s="49">
        <v>6892.796207737083</v>
      </c>
      <c r="K103" s="17">
        <v>0.75441081431699097</v>
      </c>
      <c r="L103" s="14" t="s">
        <v>326</v>
      </c>
      <c r="M103" s="14" t="s">
        <v>243</v>
      </c>
    </row>
    <row r="104" spans="1:13" ht="195" customHeight="1" x14ac:dyDescent="0.25">
      <c r="A104" s="20" t="s">
        <v>327</v>
      </c>
      <c r="B104" s="14" t="s">
        <v>245</v>
      </c>
      <c r="C104" s="14" t="s">
        <v>17</v>
      </c>
      <c r="D104" s="20" t="s">
        <v>328</v>
      </c>
      <c r="E104" s="14" t="s">
        <v>25</v>
      </c>
      <c r="F104" s="26">
        <v>1.0900000000000001</v>
      </c>
      <c r="G104" s="33">
        <v>1</v>
      </c>
      <c r="H104" s="17">
        <v>1.0900000000000001</v>
      </c>
      <c r="I104" s="18">
        <v>2726</v>
      </c>
      <c r="J104" s="49">
        <v>2495.9257139145138</v>
      </c>
      <c r="K104" s="17">
        <v>1.0921799414152622</v>
      </c>
      <c r="L104" s="14" t="s">
        <v>329</v>
      </c>
      <c r="M104" s="14" t="s">
        <v>243</v>
      </c>
    </row>
    <row r="105" spans="1:13" ht="345" customHeight="1" x14ac:dyDescent="0.25">
      <c r="A105" s="21" t="s">
        <v>330</v>
      </c>
      <c r="B105" s="14" t="s">
        <v>245</v>
      </c>
      <c r="C105" s="14" t="s">
        <v>17</v>
      </c>
      <c r="D105" s="20" t="s">
        <v>331</v>
      </c>
      <c r="E105" s="14" t="s">
        <v>332</v>
      </c>
      <c r="F105" s="15">
        <v>2681.12</v>
      </c>
      <c r="G105" s="71">
        <v>2250</v>
      </c>
      <c r="H105" s="17">
        <v>1.1916088888888889</v>
      </c>
      <c r="I105" s="18">
        <v>3273</v>
      </c>
      <c r="J105" s="49">
        <v>2178.2046209953032</v>
      </c>
      <c r="K105" s="17">
        <v>1.5026136518360904</v>
      </c>
      <c r="L105" s="14" t="s">
        <v>333</v>
      </c>
      <c r="M105" s="14" t="s">
        <v>243</v>
      </c>
    </row>
    <row r="106" spans="1:13" ht="270" customHeight="1" x14ac:dyDescent="0.25">
      <c r="A106" s="20" t="s">
        <v>334</v>
      </c>
      <c r="B106" s="14" t="s">
        <v>245</v>
      </c>
      <c r="C106" s="14" t="s">
        <v>17</v>
      </c>
      <c r="D106" s="20" t="s">
        <v>335</v>
      </c>
      <c r="E106" s="14" t="s">
        <v>316</v>
      </c>
      <c r="F106" s="15">
        <v>7423.62</v>
      </c>
      <c r="G106" s="71">
        <v>10820</v>
      </c>
      <c r="H106" s="17">
        <v>0.68610166358595193</v>
      </c>
      <c r="I106" s="18">
        <v>14562</v>
      </c>
      <c r="J106" s="49">
        <v>12398.87054666302</v>
      </c>
      <c r="K106" s="17">
        <v>1.1744618145012535</v>
      </c>
      <c r="L106" s="14" t="s">
        <v>336</v>
      </c>
      <c r="M106" s="14" t="s">
        <v>243</v>
      </c>
    </row>
    <row r="107" spans="1:13" ht="270" customHeight="1" x14ac:dyDescent="0.25">
      <c r="A107" s="20" t="s">
        <v>337</v>
      </c>
      <c r="B107" s="14" t="s">
        <v>245</v>
      </c>
      <c r="C107" s="14" t="s">
        <v>17</v>
      </c>
      <c r="D107" s="14" t="s">
        <v>338</v>
      </c>
      <c r="E107" s="14" t="s">
        <v>339</v>
      </c>
      <c r="F107" s="28">
        <v>0</v>
      </c>
      <c r="G107" s="71">
        <v>7</v>
      </c>
      <c r="H107" s="17">
        <v>0</v>
      </c>
      <c r="I107" s="18">
        <v>47.9</v>
      </c>
      <c r="J107" s="49">
        <v>536.58163950829703</v>
      </c>
      <c r="K107" s="17">
        <v>8.9268801750081742E-2</v>
      </c>
      <c r="L107" s="14" t="s">
        <v>340</v>
      </c>
      <c r="M107" s="14" t="s">
        <v>243</v>
      </c>
    </row>
    <row r="108" spans="1:13" ht="180" customHeight="1" x14ac:dyDescent="0.25">
      <c r="A108" s="20" t="s">
        <v>341</v>
      </c>
      <c r="B108" s="14" t="s">
        <v>245</v>
      </c>
      <c r="C108" s="14" t="s">
        <v>17</v>
      </c>
      <c r="D108" s="20" t="s">
        <v>342</v>
      </c>
      <c r="E108" s="14" t="s">
        <v>316</v>
      </c>
      <c r="F108" s="15">
        <v>17796</v>
      </c>
      <c r="G108" s="71">
        <v>34500</v>
      </c>
      <c r="H108" s="17">
        <v>0.51582608695652177</v>
      </c>
      <c r="I108" s="18">
        <v>471.2</v>
      </c>
      <c r="J108" s="49">
        <v>835.86558688976709</v>
      </c>
      <c r="K108" s="17">
        <v>0.56372700035818235</v>
      </c>
      <c r="L108" s="14" t="s">
        <v>343</v>
      </c>
      <c r="M108" s="14" t="s">
        <v>243</v>
      </c>
    </row>
    <row r="109" spans="1:13" ht="345" customHeight="1" x14ac:dyDescent="0.25">
      <c r="A109" s="20" t="s">
        <v>344</v>
      </c>
      <c r="B109" s="14" t="s">
        <v>245</v>
      </c>
      <c r="C109" s="14" t="s">
        <v>17</v>
      </c>
      <c r="D109" s="20" t="s">
        <v>345</v>
      </c>
      <c r="E109" s="14" t="s">
        <v>332</v>
      </c>
      <c r="F109" s="15">
        <v>4023</v>
      </c>
      <c r="G109" s="71">
        <v>3150.294229696482</v>
      </c>
      <c r="H109" s="17">
        <v>1.2770235751558989</v>
      </c>
      <c r="I109" s="18">
        <v>4765.1000000000004</v>
      </c>
      <c r="J109" s="49">
        <v>3049.7713104976515</v>
      </c>
      <c r="K109" s="17">
        <v>1.5624450212374932</v>
      </c>
      <c r="L109" s="14" t="s">
        <v>346</v>
      </c>
      <c r="M109" s="14" t="s">
        <v>243</v>
      </c>
    </row>
    <row r="110" spans="1:13" ht="195" customHeight="1" x14ac:dyDescent="0.25">
      <c r="A110" s="20" t="s">
        <v>347</v>
      </c>
      <c r="B110" s="14" t="s">
        <v>245</v>
      </c>
      <c r="C110" s="14" t="s">
        <v>17</v>
      </c>
      <c r="D110" s="20" t="s">
        <v>348</v>
      </c>
      <c r="E110" s="14" t="s">
        <v>25</v>
      </c>
      <c r="F110" s="22">
        <v>1.3480000000000001</v>
      </c>
      <c r="G110" s="33">
        <v>1</v>
      </c>
      <c r="H110" s="17">
        <v>1.3480000000000001</v>
      </c>
      <c r="I110" s="18">
        <v>4936.2</v>
      </c>
      <c r="J110" s="49">
        <v>3663.0245708717716</v>
      </c>
      <c r="K110" s="17">
        <v>1.3475749082472637</v>
      </c>
      <c r="L110" s="14" t="s">
        <v>349</v>
      </c>
      <c r="M110" s="14" t="s">
        <v>243</v>
      </c>
    </row>
    <row r="111" spans="1:13" ht="409.5" customHeight="1" x14ac:dyDescent="0.25">
      <c r="A111" s="21" t="s">
        <v>350</v>
      </c>
      <c r="B111" s="14" t="s">
        <v>245</v>
      </c>
      <c r="C111" s="14" t="s">
        <v>17</v>
      </c>
      <c r="D111" s="20" t="s">
        <v>351</v>
      </c>
      <c r="E111" s="14" t="s">
        <v>66</v>
      </c>
      <c r="F111" s="26">
        <v>0.71</v>
      </c>
      <c r="G111" s="72">
        <v>1</v>
      </c>
      <c r="H111" s="17">
        <v>0.71</v>
      </c>
      <c r="I111" s="18">
        <v>76.5</v>
      </c>
      <c r="J111" s="73">
        <v>225</v>
      </c>
      <c r="K111" s="17">
        <v>0.34</v>
      </c>
      <c r="L111" s="74" t="s">
        <v>352</v>
      </c>
      <c r="M111" s="14" t="s">
        <v>243</v>
      </c>
    </row>
    <row r="112" spans="1:13" ht="409.5" customHeight="1" x14ac:dyDescent="0.25">
      <c r="A112" s="21" t="s">
        <v>353</v>
      </c>
      <c r="B112" s="14" t="s">
        <v>245</v>
      </c>
      <c r="C112" s="14" t="s">
        <v>17</v>
      </c>
      <c r="D112" s="14" t="s">
        <v>354</v>
      </c>
      <c r="E112" s="14" t="s">
        <v>66</v>
      </c>
      <c r="F112" s="26">
        <v>0.28000000000000003</v>
      </c>
      <c r="G112" s="72">
        <v>1</v>
      </c>
      <c r="H112" s="17">
        <v>0.28000000000000003</v>
      </c>
      <c r="I112" s="18">
        <v>1184.5999999999999</v>
      </c>
      <c r="J112" s="49">
        <v>3679.7977560548375</v>
      </c>
      <c r="K112" s="17">
        <v>0.32191986585426535</v>
      </c>
      <c r="L112" s="14" t="s">
        <v>355</v>
      </c>
      <c r="M112" s="14" t="s">
        <v>243</v>
      </c>
    </row>
    <row r="113" spans="1:13" ht="330" customHeight="1" x14ac:dyDescent="0.25">
      <c r="A113" s="20" t="s">
        <v>356</v>
      </c>
      <c r="B113" s="14" t="s">
        <v>245</v>
      </c>
      <c r="C113" s="14" t="s">
        <v>17</v>
      </c>
      <c r="D113" s="14" t="s">
        <v>357</v>
      </c>
      <c r="E113" s="14" t="s">
        <v>66</v>
      </c>
      <c r="F113" s="22">
        <v>0.72699999999999998</v>
      </c>
      <c r="G113" s="72">
        <v>1</v>
      </c>
      <c r="H113" s="17">
        <v>0.72699999999999998</v>
      </c>
      <c r="I113" s="18">
        <v>2440.4</v>
      </c>
      <c r="J113" s="49">
        <v>3355.3159374625016</v>
      </c>
      <c r="K113" s="17">
        <v>0.72732346088564825</v>
      </c>
      <c r="L113" s="14" t="s">
        <v>358</v>
      </c>
      <c r="M113" s="14" t="s">
        <v>243</v>
      </c>
    </row>
    <row r="114" spans="1:13" ht="409.5" customHeight="1" x14ac:dyDescent="0.25">
      <c r="A114" s="21" t="s">
        <v>359</v>
      </c>
      <c r="B114" s="14" t="s">
        <v>245</v>
      </c>
      <c r="C114" s="14" t="s">
        <v>17</v>
      </c>
      <c r="D114" s="14" t="s">
        <v>360</v>
      </c>
      <c r="E114" s="14" t="s">
        <v>25</v>
      </c>
      <c r="F114" s="26">
        <v>0.95</v>
      </c>
      <c r="G114" s="75">
        <v>1</v>
      </c>
      <c r="H114" s="17">
        <v>0.95</v>
      </c>
      <c r="I114" s="18">
        <v>5116.3999999999996</v>
      </c>
      <c r="J114" s="49">
        <v>4733.2479999999996</v>
      </c>
      <c r="K114" s="17">
        <v>1.0809490649972282</v>
      </c>
      <c r="L114" s="14" t="s">
        <v>361</v>
      </c>
      <c r="M114" s="14" t="s">
        <v>243</v>
      </c>
    </row>
    <row r="115" spans="1:13" ht="409.5" x14ac:dyDescent="0.25">
      <c r="A115" s="20" t="s">
        <v>362</v>
      </c>
      <c r="B115" s="14" t="s">
        <v>245</v>
      </c>
      <c r="C115" s="14" t="s">
        <v>17</v>
      </c>
      <c r="D115" s="14" t="s">
        <v>363</v>
      </c>
      <c r="E115" s="14" t="s">
        <v>25</v>
      </c>
      <c r="F115" s="26">
        <v>0.39100000000000001</v>
      </c>
      <c r="G115" s="33">
        <v>1</v>
      </c>
      <c r="H115" s="17">
        <v>0.39100000000000001</v>
      </c>
      <c r="I115" s="18">
        <v>2225</v>
      </c>
      <c r="J115" s="49">
        <v>8713.1243068464773</v>
      </c>
      <c r="K115" s="17">
        <v>0.25536190253267366</v>
      </c>
      <c r="L115" s="14" t="s">
        <v>364</v>
      </c>
      <c r="M115" s="14" t="s">
        <v>243</v>
      </c>
    </row>
    <row r="116" spans="1:13" ht="242.25" customHeight="1" x14ac:dyDescent="0.25">
      <c r="A116" s="20" t="s">
        <v>365</v>
      </c>
      <c r="B116" s="20" t="s">
        <v>16</v>
      </c>
      <c r="C116" s="20" t="s">
        <v>17</v>
      </c>
      <c r="D116" s="20" t="s">
        <v>366</v>
      </c>
      <c r="E116" s="20" t="s">
        <v>40</v>
      </c>
      <c r="F116" s="34">
        <v>55</v>
      </c>
      <c r="G116" s="35">
        <v>55</v>
      </c>
      <c r="H116" s="17">
        <v>1</v>
      </c>
      <c r="I116" s="36">
        <v>7461</v>
      </c>
      <c r="J116" s="30">
        <v>7850</v>
      </c>
      <c r="K116" s="17">
        <v>0.95044585987261099</v>
      </c>
      <c r="L116" s="42" t="s">
        <v>367</v>
      </c>
      <c r="M116" s="20" t="s">
        <v>209</v>
      </c>
    </row>
    <row r="117" spans="1:13" ht="27" customHeight="1" x14ac:dyDescent="0.25">
      <c r="A117" s="14" t="s">
        <v>368</v>
      </c>
      <c r="B117" s="14" t="s">
        <v>16</v>
      </c>
      <c r="C117" s="21" t="s">
        <v>23</v>
      </c>
      <c r="D117" s="25" t="s">
        <v>369</v>
      </c>
      <c r="E117" s="20" t="s">
        <v>25</v>
      </c>
      <c r="F117" s="26">
        <v>0.57999999999999996</v>
      </c>
      <c r="G117" s="76">
        <v>1</v>
      </c>
      <c r="H117" s="17">
        <v>0.57999999999999996</v>
      </c>
      <c r="I117" s="18">
        <v>4292</v>
      </c>
      <c r="J117" s="45">
        <v>7679.8055502291754</v>
      </c>
      <c r="K117" s="17">
        <v>0.55886831664271996</v>
      </c>
      <c r="L117" s="25" t="s">
        <v>370</v>
      </c>
      <c r="M117" s="20" t="s">
        <v>27</v>
      </c>
    </row>
    <row r="118" spans="1:13" ht="285" x14ac:dyDescent="0.25">
      <c r="A118" s="77" t="s">
        <v>371</v>
      </c>
      <c r="B118" s="14" t="s">
        <v>245</v>
      </c>
      <c r="C118" s="14" t="s">
        <v>17</v>
      </c>
      <c r="D118" s="78" t="s">
        <v>372</v>
      </c>
      <c r="E118" s="14" t="s">
        <v>25</v>
      </c>
      <c r="F118" s="79">
        <v>0.55555555555555558</v>
      </c>
      <c r="G118" s="80">
        <v>1</v>
      </c>
      <c r="H118" s="81">
        <v>0.55555555555555558</v>
      </c>
      <c r="I118" s="82">
        <v>1329.5393018100001</v>
      </c>
      <c r="J118" s="83">
        <v>2595.0267200000003</v>
      </c>
      <c r="K118" s="81">
        <v>0.51234127632026849</v>
      </c>
      <c r="L118" s="25" t="s">
        <v>373</v>
      </c>
      <c r="M118" s="20" t="s">
        <v>243</v>
      </c>
    </row>
    <row r="119" spans="1:13" x14ac:dyDescent="0.25">
      <c r="A119" s="84"/>
      <c r="B119" s="84"/>
      <c r="C119" s="84"/>
      <c r="D119" s="84"/>
      <c r="E119" s="84"/>
      <c r="F119" s="85"/>
      <c r="G119" s="86"/>
      <c r="H119" s="87"/>
      <c r="I119" s="88"/>
      <c r="J119" s="89"/>
      <c r="K119" s="87"/>
      <c r="L119" s="90"/>
      <c r="M119" s="91"/>
    </row>
    <row r="120" spans="1:13" x14ac:dyDescent="0.25">
      <c r="A120" s="92"/>
      <c r="B120" s="92"/>
      <c r="C120" s="92"/>
      <c r="D120" s="92"/>
      <c r="E120" s="92"/>
      <c r="F120" s="93"/>
      <c r="G120" s="94"/>
      <c r="H120" s="95"/>
      <c r="I120" s="96"/>
      <c r="J120" s="97"/>
      <c r="K120" s="95"/>
      <c r="L120" s="98"/>
      <c r="M120" s="91"/>
    </row>
    <row r="121" spans="1:13" x14ac:dyDescent="0.25">
      <c r="A121" s="92"/>
      <c r="B121" s="92"/>
      <c r="C121" s="92"/>
      <c r="D121" s="92"/>
      <c r="E121" s="92"/>
      <c r="F121" s="93"/>
      <c r="G121" s="94"/>
      <c r="H121" s="95"/>
      <c r="I121" s="96"/>
      <c r="J121" s="97"/>
      <c r="K121" s="95"/>
      <c r="L121" s="98"/>
      <c r="M121" s="91"/>
    </row>
    <row r="122" spans="1:13" x14ac:dyDescent="0.25">
      <c r="A122" s="92"/>
      <c r="B122" s="92"/>
      <c r="C122" s="92"/>
      <c r="D122" s="92"/>
      <c r="E122" s="92"/>
      <c r="F122" s="93"/>
      <c r="G122" s="94"/>
      <c r="H122" s="95"/>
      <c r="I122" s="96"/>
      <c r="J122" s="97"/>
      <c r="K122" s="95"/>
      <c r="L122" s="98"/>
      <c r="M122" s="91"/>
    </row>
    <row r="123" spans="1:13" x14ac:dyDescent="0.25">
      <c r="A123" s="92"/>
      <c r="B123" s="92"/>
      <c r="C123" s="92"/>
      <c r="D123" s="92"/>
      <c r="E123" s="92"/>
      <c r="F123" s="93"/>
      <c r="G123" s="94"/>
      <c r="H123" s="95"/>
      <c r="I123" s="96"/>
      <c r="J123" s="97"/>
      <c r="K123" s="95"/>
      <c r="L123" s="98"/>
      <c r="M123" s="91"/>
    </row>
    <row r="124" spans="1:13" x14ac:dyDescent="0.25">
      <c r="A124" s="92"/>
      <c r="B124" s="92"/>
      <c r="C124" s="92"/>
      <c r="D124" s="92"/>
      <c r="E124" s="92"/>
      <c r="F124" s="93"/>
      <c r="G124" s="94"/>
      <c r="H124" s="95"/>
      <c r="I124" s="96"/>
      <c r="J124" s="97"/>
      <c r="K124" s="95"/>
      <c r="L124" s="98"/>
      <c r="M124" s="91"/>
    </row>
    <row r="125" spans="1:13" x14ac:dyDescent="0.25">
      <c r="A125" s="92"/>
      <c r="B125" s="92"/>
      <c r="C125" s="92"/>
      <c r="D125" s="92"/>
      <c r="E125" s="92"/>
      <c r="F125" s="93"/>
      <c r="G125" s="94"/>
      <c r="H125" s="95"/>
      <c r="I125" s="96"/>
      <c r="J125" s="97"/>
      <c r="K125" s="95"/>
      <c r="L125" s="98"/>
      <c r="M125" s="91"/>
    </row>
    <row r="126" spans="1:13" x14ac:dyDescent="0.25">
      <c r="A126" s="92"/>
      <c r="B126" s="92"/>
      <c r="C126" s="92"/>
      <c r="D126" s="92"/>
      <c r="E126" s="92"/>
      <c r="F126" s="93"/>
      <c r="G126" s="94"/>
      <c r="H126" s="95"/>
      <c r="I126" s="96"/>
      <c r="J126" s="97"/>
      <c r="K126" s="95"/>
      <c r="L126" s="98"/>
      <c r="M126" s="91"/>
    </row>
    <row r="127" spans="1:13" x14ac:dyDescent="0.25">
      <c r="A127" s="92"/>
      <c r="B127" s="92"/>
      <c r="C127" s="92"/>
      <c r="D127" s="92"/>
      <c r="E127" s="92"/>
      <c r="F127" s="93"/>
      <c r="G127" s="94"/>
      <c r="H127" s="95"/>
      <c r="I127" s="96"/>
      <c r="J127" s="97"/>
      <c r="K127" s="95"/>
      <c r="L127" s="98"/>
      <c r="M127" s="91"/>
    </row>
    <row r="128" spans="1:13" x14ac:dyDescent="0.25">
      <c r="A128" s="92"/>
      <c r="B128" s="92"/>
      <c r="C128" s="92"/>
      <c r="D128" s="92"/>
      <c r="E128" s="92"/>
      <c r="F128" s="93"/>
      <c r="G128" s="94"/>
      <c r="H128" s="95"/>
      <c r="I128" s="96"/>
      <c r="J128" s="97"/>
      <c r="K128" s="95"/>
      <c r="L128" s="98"/>
      <c r="M128" s="91"/>
    </row>
    <row r="129" spans="1:13" x14ac:dyDescent="0.25">
      <c r="A129" s="92"/>
      <c r="B129" s="92"/>
      <c r="C129" s="92"/>
      <c r="D129" s="92"/>
      <c r="E129" s="92"/>
      <c r="F129" s="93"/>
      <c r="G129" s="94"/>
      <c r="H129" s="95"/>
      <c r="I129" s="96"/>
      <c r="J129" s="97"/>
      <c r="K129" s="95"/>
      <c r="L129" s="98"/>
      <c r="M129" s="91"/>
    </row>
    <row r="130" spans="1:13" x14ac:dyDescent="0.25">
      <c r="A130" s="92"/>
      <c r="B130" s="92"/>
      <c r="C130" s="92"/>
      <c r="D130" s="92"/>
      <c r="E130" s="92"/>
      <c r="F130" s="93"/>
      <c r="G130" s="94"/>
      <c r="H130" s="95"/>
      <c r="I130" s="96"/>
      <c r="J130" s="97"/>
      <c r="K130" s="95"/>
      <c r="L130" s="98"/>
      <c r="M130" s="91"/>
    </row>
    <row r="131" spans="1:13" x14ac:dyDescent="0.25">
      <c r="A131" s="92"/>
      <c r="B131" s="92"/>
      <c r="C131" s="92"/>
      <c r="D131" s="92"/>
      <c r="E131" s="92"/>
      <c r="F131" s="93"/>
      <c r="G131" s="94"/>
      <c r="H131" s="95"/>
      <c r="I131" s="96"/>
      <c r="J131" s="97"/>
      <c r="K131" s="95"/>
      <c r="L131" s="98"/>
      <c r="M131" s="91"/>
    </row>
    <row r="132" spans="1:13" x14ac:dyDescent="0.25">
      <c r="A132" s="92"/>
      <c r="B132" s="92"/>
      <c r="C132" s="92"/>
      <c r="D132" s="92"/>
      <c r="E132" s="92"/>
      <c r="F132" s="93"/>
      <c r="G132" s="94"/>
      <c r="H132" s="95"/>
      <c r="I132" s="96"/>
      <c r="J132" s="97"/>
      <c r="K132" s="95"/>
      <c r="L132" s="98"/>
      <c r="M132" s="91"/>
    </row>
    <row r="133" spans="1:13" x14ac:dyDescent="0.25">
      <c r="A133" s="92"/>
      <c r="B133" s="92"/>
      <c r="C133" s="92"/>
      <c r="D133" s="92"/>
      <c r="E133" s="92"/>
      <c r="F133" s="93"/>
      <c r="G133" s="94"/>
      <c r="H133" s="95"/>
      <c r="I133" s="96"/>
      <c r="J133" s="97"/>
      <c r="K133" s="95"/>
      <c r="L133" s="98"/>
      <c r="M133" s="91"/>
    </row>
    <row r="134" spans="1:13" x14ac:dyDescent="0.25">
      <c r="A134" s="92"/>
      <c r="B134" s="92"/>
      <c r="C134" s="92"/>
      <c r="D134" s="92"/>
      <c r="E134" s="92"/>
      <c r="F134" s="93"/>
      <c r="G134" s="94"/>
      <c r="H134" s="95"/>
      <c r="I134" s="96"/>
      <c r="J134" s="97"/>
      <c r="K134" s="95"/>
      <c r="L134" s="98"/>
      <c r="M134" s="91"/>
    </row>
    <row r="135" spans="1:13" x14ac:dyDescent="0.25">
      <c r="A135" s="92"/>
      <c r="B135" s="92"/>
      <c r="C135" s="92"/>
      <c r="D135" s="92"/>
      <c r="E135" s="92"/>
      <c r="F135" s="93"/>
      <c r="G135" s="94"/>
      <c r="H135" s="95"/>
      <c r="I135" s="96"/>
      <c r="J135" s="97"/>
      <c r="K135" s="95"/>
      <c r="L135" s="98"/>
      <c r="M135" s="91"/>
    </row>
    <row r="136" spans="1:13" x14ac:dyDescent="0.25">
      <c r="A136" s="92"/>
      <c r="B136" s="92"/>
      <c r="C136" s="92"/>
      <c r="D136" s="92"/>
      <c r="E136" s="92"/>
      <c r="F136" s="93"/>
      <c r="G136" s="94"/>
      <c r="H136" s="95"/>
      <c r="I136" s="96"/>
      <c r="J136" s="97"/>
      <c r="K136" s="95"/>
      <c r="L136" s="98"/>
      <c r="M136" s="91"/>
    </row>
    <row r="137" spans="1:13" x14ac:dyDescent="0.25">
      <c r="A137" s="92"/>
      <c r="B137" s="92"/>
      <c r="C137" s="92"/>
      <c r="D137" s="92"/>
      <c r="E137" s="92"/>
      <c r="F137" s="93"/>
      <c r="G137" s="94"/>
      <c r="H137" s="95"/>
      <c r="I137" s="96"/>
      <c r="J137" s="97"/>
      <c r="K137" s="95"/>
      <c r="L137" s="98"/>
      <c r="M137" s="91"/>
    </row>
    <row r="138" spans="1:13" x14ac:dyDescent="0.25">
      <c r="A138" s="92"/>
      <c r="B138" s="92"/>
      <c r="C138" s="92"/>
      <c r="D138" s="92"/>
      <c r="E138" s="92"/>
      <c r="F138" s="93"/>
      <c r="G138" s="94"/>
      <c r="H138" s="95"/>
      <c r="I138" s="96"/>
      <c r="J138" s="97"/>
      <c r="K138" s="95"/>
      <c r="L138" s="98"/>
      <c r="M138" s="91"/>
    </row>
    <row r="139" spans="1:13" x14ac:dyDescent="0.25">
      <c r="A139" s="92"/>
      <c r="B139" s="92"/>
      <c r="C139" s="92"/>
      <c r="D139" s="92"/>
      <c r="E139" s="92"/>
      <c r="F139" s="93"/>
      <c r="G139" s="94"/>
      <c r="H139" s="95"/>
      <c r="I139" s="96"/>
      <c r="J139" s="97"/>
      <c r="K139" s="95"/>
      <c r="L139" s="98"/>
      <c r="M139" s="91"/>
    </row>
    <row r="140" spans="1:13" x14ac:dyDescent="0.25">
      <c r="A140" s="92"/>
      <c r="B140" s="92"/>
      <c r="C140" s="92"/>
      <c r="D140" s="92"/>
      <c r="E140" s="92"/>
      <c r="F140" s="93"/>
      <c r="G140" s="94"/>
      <c r="H140" s="95"/>
      <c r="I140" s="96"/>
      <c r="J140" s="97"/>
      <c r="K140" s="95"/>
      <c r="L140" s="98"/>
      <c r="M140" s="91"/>
    </row>
    <row r="141" spans="1:13" x14ac:dyDescent="0.25">
      <c r="A141" s="92"/>
      <c r="B141" s="92"/>
      <c r="C141" s="92"/>
      <c r="D141" s="92"/>
      <c r="E141" s="92"/>
      <c r="F141" s="93"/>
      <c r="G141" s="94"/>
      <c r="H141" s="95"/>
      <c r="I141" s="96"/>
      <c r="J141" s="97"/>
      <c r="K141" s="95"/>
      <c r="L141" s="98"/>
      <c r="M141" s="91"/>
    </row>
    <row r="142" spans="1:13" x14ac:dyDescent="0.25">
      <c r="A142" s="92"/>
      <c r="B142" s="92"/>
      <c r="C142" s="92"/>
      <c r="D142" s="92"/>
      <c r="E142" s="92"/>
      <c r="F142" s="93"/>
      <c r="G142" s="94"/>
      <c r="H142" s="95"/>
      <c r="I142" s="96"/>
      <c r="J142" s="97"/>
      <c r="K142" s="95"/>
      <c r="L142" s="98"/>
      <c r="M142" s="91"/>
    </row>
    <row r="143" spans="1:13" x14ac:dyDescent="0.25">
      <c r="A143" s="92"/>
      <c r="B143" s="92"/>
      <c r="C143" s="92"/>
      <c r="D143" s="92"/>
      <c r="E143" s="92"/>
      <c r="F143" s="93"/>
      <c r="G143" s="94"/>
      <c r="H143" s="95"/>
      <c r="I143" s="96"/>
      <c r="J143" s="97"/>
      <c r="K143" s="95"/>
      <c r="L143" s="98"/>
      <c r="M143" s="91"/>
    </row>
    <row r="144" spans="1:13" x14ac:dyDescent="0.25">
      <c r="A144" s="92"/>
      <c r="B144" s="92"/>
      <c r="C144" s="92"/>
      <c r="D144" s="92"/>
      <c r="E144" s="92"/>
      <c r="F144" s="93"/>
      <c r="G144" s="94"/>
      <c r="H144" s="95"/>
      <c r="I144" s="96"/>
      <c r="J144" s="97"/>
      <c r="K144" s="95"/>
      <c r="L144" s="98"/>
      <c r="M144" s="91"/>
    </row>
    <row r="145" spans="1:13" x14ac:dyDescent="0.25">
      <c r="A145" s="92"/>
      <c r="B145" s="92"/>
      <c r="C145" s="92"/>
      <c r="D145" s="92"/>
      <c r="E145" s="92"/>
      <c r="F145" s="93"/>
      <c r="G145" s="94"/>
      <c r="H145" s="95"/>
      <c r="I145" s="96"/>
      <c r="J145" s="97"/>
      <c r="K145" s="95"/>
      <c r="L145" s="98"/>
      <c r="M145" s="91"/>
    </row>
    <row r="146" spans="1:13" x14ac:dyDescent="0.25">
      <c r="A146" s="92"/>
      <c r="B146" s="92"/>
      <c r="C146" s="92"/>
      <c r="D146" s="92"/>
      <c r="E146" s="92"/>
      <c r="F146" s="93"/>
      <c r="G146" s="94"/>
      <c r="H146" s="95"/>
      <c r="I146" s="96"/>
      <c r="J146" s="97"/>
      <c r="K146" s="95"/>
      <c r="L146" s="98"/>
      <c r="M146" s="91"/>
    </row>
    <row r="147" spans="1:13" x14ac:dyDescent="0.25">
      <c r="A147" s="92"/>
      <c r="B147" s="92"/>
      <c r="C147" s="92"/>
      <c r="D147" s="92"/>
      <c r="E147" s="92"/>
      <c r="F147" s="93"/>
      <c r="G147" s="94"/>
      <c r="H147" s="95"/>
      <c r="I147" s="96"/>
      <c r="J147" s="97"/>
      <c r="K147" s="95"/>
      <c r="L147" s="98"/>
      <c r="M147" s="91"/>
    </row>
    <row r="148" spans="1:13" x14ac:dyDescent="0.25">
      <c r="A148" s="92"/>
      <c r="B148" s="92"/>
      <c r="C148" s="92"/>
      <c r="D148" s="92"/>
      <c r="E148" s="92"/>
      <c r="F148" s="93"/>
      <c r="G148" s="94"/>
      <c r="H148" s="95"/>
      <c r="I148" s="96"/>
      <c r="J148" s="97"/>
      <c r="K148" s="95"/>
      <c r="L148" s="98"/>
      <c r="M148" s="91"/>
    </row>
    <row r="149" spans="1:13" x14ac:dyDescent="0.25">
      <c r="A149" s="92"/>
      <c r="B149" s="92"/>
      <c r="C149" s="92"/>
      <c r="D149" s="92"/>
      <c r="E149" s="92"/>
      <c r="F149" s="93"/>
      <c r="G149" s="94"/>
      <c r="H149" s="95"/>
      <c r="I149" s="96"/>
      <c r="J149" s="97"/>
      <c r="K149" s="95"/>
      <c r="L149" s="98"/>
      <c r="M149" s="91"/>
    </row>
    <row r="150" spans="1:13" x14ac:dyDescent="0.25">
      <c r="A150" s="92"/>
      <c r="B150" s="92"/>
      <c r="C150" s="92"/>
      <c r="D150" s="92"/>
      <c r="E150" s="92"/>
      <c r="F150" s="93"/>
      <c r="G150" s="94"/>
      <c r="H150" s="95"/>
      <c r="I150" s="96"/>
      <c r="J150" s="97"/>
      <c r="K150" s="95"/>
      <c r="L150" s="98"/>
      <c r="M150" s="91"/>
    </row>
    <row r="151" spans="1:13" x14ac:dyDescent="0.25">
      <c r="A151" s="92"/>
      <c r="B151" s="92"/>
      <c r="C151" s="92"/>
      <c r="D151" s="92"/>
      <c r="E151" s="92"/>
      <c r="F151" s="93"/>
      <c r="G151" s="94"/>
      <c r="H151" s="95"/>
      <c r="I151" s="96"/>
      <c r="J151" s="97"/>
      <c r="K151" s="95"/>
      <c r="L151" s="98"/>
      <c r="M151" s="91"/>
    </row>
    <row r="152" spans="1:13" x14ac:dyDescent="0.25">
      <c r="A152" s="92"/>
      <c r="B152" s="92"/>
      <c r="C152" s="92"/>
      <c r="D152" s="92"/>
      <c r="E152" s="92"/>
      <c r="F152" s="93"/>
      <c r="G152" s="94"/>
      <c r="H152" s="95"/>
      <c r="I152" s="96"/>
      <c r="J152" s="97"/>
      <c r="K152" s="95"/>
      <c r="L152" s="98"/>
      <c r="M152" s="91"/>
    </row>
    <row r="153" spans="1:13" x14ac:dyDescent="0.25">
      <c r="A153" s="92"/>
      <c r="B153" s="92"/>
      <c r="C153" s="92"/>
      <c r="D153" s="92"/>
      <c r="E153" s="92"/>
      <c r="F153" s="93"/>
      <c r="G153" s="94"/>
      <c r="H153" s="95"/>
      <c r="I153" s="96"/>
      <c r="J153" s="97"/>
      <c r="K153" s="95"/>
      <c r="L153" s="98"/>
      <c r="M153" s="91"/>
    </row>
    <row r="154" spans="1:13" x14ac:dyDescent="0.25">
      <c r="A154" s="92"/>
      <c r="B154" s="92"/>
      <c r="C154" s="92"/>
      <c r="D154" s="92"/>
      <c r="E154" s="92"/>
      <c r="F154" s="93"/>
      <c r="G154" s="94"/>
      <c r="H154" s="95"/>
      <c r="I154" s="96"/>
      <c r="J154" s="97"/>
      <c r="K154" s="95"/>
      <c r="L154" s="98"/>
      <c r="M154" s="91"/>
    </row>
    <row r="155" spans="1:13" x14ac:dyDescent="0.25">
      <c r="A155" s="92"/>
      <c r="B155" s="92"/>
      <c r="C155" s="92"/>
      <c r="D155" s="92"/>
      <c r="E155" s="92"/>
      <c r="F155" s="93"/>
      <c r="G155" s="94"/>
      <c r="H155" s="95"/>
      <c r="I155" s="96"/>
      <c r="J155" s="97"/>
      <c r="K155" s="95"/>
      <c r="L155" s="98"/>
      <c r="M155" s="91"/>
    </row>
    <row r="156" spans="1:13" x14ac:dyDescent="0.25">
      <c r="A156" s="92"/>
      <c r="B156" s="92"/>
      <c r="C156" s="92"/>
      <c r="D156" s="92"/>
      <c r="E156" s="92"/>
      <c r="F156" s="93"/>
      <c r="G156" s="94"/>
      <c r="H156" s="95"/>
      <c r="I156" s="96"/>
      <c r="J156" s="97"/>
      <c r="K156" s="95"/>
      <c r="L156" s="98"/>
      <c r="M156" s="91"/>
    </row>
    <row r="157" spans="1:13" x14ac:dyDescent="0.25">
      <c r="A157" s="92"/>
      <c r="B157" s="92"/>
      <c r="C157" s="92"/>
      <c r="D157" s="92"/>
      <c r="E157" s="92"/>
      <c r="F157" s="93"/>
      <c r="G157" s="94"/>
      <c r="H157" s="95"/>
      <c r="I157" s="96"/>
      <c r="J157" s="97"/>
      <c r="K157" s="95"/>
      <c r="L157" s="98"/>
      <c r="M157" s="91"/>
    </row>
    <row r="158" spans="1:13" x14ac:dyDescent="0.25">
      <c r="A158" s="92"/>
      <c r="B158" s="92"/>
      <c r="C158" s="92"/>
      <c r="D158" s="92"/>
      <c r="E158" s="92"/>
      <c r="F158" s="93"/>
      <c r="G158" s="94"/>
      <c r="H158" s="95"/>
      <c r="I158" s="96"/>
      <c r="J158" s="97"/>
      <c r="K158" s="95"/>
      <c r="L158" s="98"/>
      <c r="M158" s="91"/>
    </row>
    <row r="159" spans="1:13" x14ac:dyDescent="0.25">
      <c r="A159" s="92"/>
      <c r="B159" s="92"/>
      <c r="C159" s="92"/>
      <c r="D159" s="92"/>
      <c r="E159" s="92"/>
      <c r="F159" s="93"/>
      <c r="G159" s="94"/>
      <c r="H159" s="95"/>
      <c r="I159" s="96"/>
      <c r="J159" s="97"/>
      <c r="K159" s="95"/>
      <c r="L159" s="98"/>
      <c r="M159" s="91"/>
    </row>
    <row r="160" spans="1:13" x14ac:dyDescent="0.25">
      <c r="A160" s="92"/>
      <c r="B160" s="92"/>
      <c r="C160" s="92"/>
      <c r="D160" s="92"/>
      <c r="E160" s="92"/>
      <c r="F160" s="93"/>
      <c r="G160" s="94"/>
      <c r="H160" s="95"/>
      <c r="I160" s="96"/>
      <c r="J160" s="97"/>
      <c r="K160" s="95"/>
      <c r="L160" s="98"/>
      <c r="M160" s="91"/>
    </row>
    <row r="161" spans="1:13" x14ac:dyDescent="0.25">
      <c r="A161" s="92"/>
      <c r="B161" s="92"/>
      <c r="C161" s="92"/>
      <c r="D161" s="92"/>
      <c r="E161" s="92"/>
      <c r="F161" s="93"/>
      <c r="G161" s="94"/>
      <c r="H161" s="95"/>
      <c r="I161" s="96"/>
      <c r="J161" s="97"/>
      <c r="K161" s="95"/>
      <c r="L161" s="98"/>
      <c r="M161" s="91"/>
    </row>
    <row r="162" spans="1:13" x14ac:dyDescent="0.25">
      <c r="A162" s="92"/>
      <c r="B162" s="92"/>
      <c r="C162" s="92"/>
      <c r="D162" s="92"/>
      <c r="E162" s="92"/>
      <c r="F162" s="93"/>
      <c r="G162" s="94"/>
      <c r="H162" s="95"/>
      <c r="I162" s="96"/>
      <c r="J162" s="97"/>
      <c r="K162" s="95"/>
      <c r="L162" s="98"/>
      <c r="M162" s="91"/>
    </row>
    <row r="163" spans="1:13" x14ac:dyDescent="0.25">
      <c r="A163" s="92"/>
      <c r="B163" s="92"/>
      <c r="C163" s="92"/>
      <c r="D163" s="92"/>
      <c r="E163" s="92"/>
      <c r="F163" s="93"/>
      <c r="G163" s="94"/>
      <c r="H163" s="95"/>
      <c r="I163" s="96"/>
      <c r="J163" s="97"/>
      <c r="K163" s="95"/>
      <c r="L163" s="98"/>
      <c r="M163" s="91"/>
    </row>
    <row r="164" spans="1:13" x14ac:dyDescent="0.25">
      <c r="A164" s="92"/>
      <c r="B164" s="92"/>
      <c r="C164" s="92"/>
      <c r="D164" s="92"/>
      <c r="E164" s="92"/>
      <c r="F164" s="93"/>
      <c r="G164" s="94"/>
      <c r="H164" s="95"/>
      <c r="I164" s="96"/>
      <c r="J164" s="97"/>
      <c r="K164" s="95"/>
      <c r="L164" s="98"/>
      <c r="M164" s="91"/>
    </row>
    <row r="165" spans="1:13" x14ac:dyDescent="0.25">
      <c r="A165" s="92"/>
      <c r="B165" s="92"/>
      <c r="C165" s="92"/>
      <c r="D165" s="92"/>
      <c r="E165" s="92"/>
      <c r="F165" s="93"/>
      <c r="G165" s="94"/>
      <c r="H165" s="95"/>
      <c r="I165" s="96"/>
      <c r="J165" s="97"/>
      <c r="K165" s="95"/>
      <c r="L165" s="98"/>
      <c r="M165" s="91"/>
    </row>
    <row r="166" spans="1:13" x14ac:dyDescent="0.25">
      <c r="A166" s="92"/>
      <c r="B166" s="92"/>
      <c r="C166" s="92"/>
      <c r="D166" s="92"/>
      <c r="E166" s="92"/>
      <c r="F166" s="93"/>
      <c r="G166" s="94"/>
      <c r="H166" s="95"/>
      <c r="I166" s="96"/>
      <c r="J166" s="97"/>
      <c r="K166" s="95"/>
      <c r="L166" s="98"/>
      <c r="M166" s="91"/>
    </row>
    <row r="167" spans="1:13" x14ac:dyDescent="0.25">
      <c r="A167" s="92"/>
      <c r="B167" s="92"/>
      <c r="C167" s="92"/>
      <c r="D167" s="92"/>
      <c r="E167" s="92"/>
      <c r="F167" s="93"/>
      <c r="G167" s="94"/>
      <c r="H167" s="95"/>
      <c r="I167" s="96"/>
      <c r="J167" s="97"/>
      <c r="K167" s="95"/>
      <c r="L167" s="98"/>
      <c r="M167" s="91"/>
    </row>
    <row r="168" spans="1:13" x14ac:dyDescent="0.25">
      <c r="A168" s="92"/>
      <c r="B168" s="92"/>
      <c r="C168" s="92"/>
      <c r="D168" s="92"/>
      <c r="E168" s="92"/>
      <c r="F168" s="93"/>
      <c r="G168" s="94"/>
      <c r="H168" s="95"/>
      <c r="I168" s="96"/>
      <c r="J168" s="97"/>
      <c r="K168" s="95"/>
      <c r="L168" s="98"/>
      <c r="M168" s="91"/>
    </row>
    <row r="169" spans="1:13" x14ac:dyDescent="0.25">
      <c r="A169" s="92"/>
      <c r="B169" s="92"/>
      <c r="C169" s="92"/>
      <c r="D169" s="92"/>
      <c r="E169" s="92"/>
      <c r="F169" s="93"/>
      <c r="G169" s="94"/>
      <c r="H169" s="95"/>
      <c r="I169" s="96"/>
      <c r="J169" s="97"/>
      <c r="K169" s="95"/>
      <c r="L169" s="98"/>
      <c r="M169" s="91"/>
    </row>
    <row r="170" spans="1:13" x14ac:dyDescent="0.25">
      <c r="A170" s="92"/>
      <c r="B170" s="92"/>
      <c r="C170" s="92"/>
      <c r="D170" s="92"/>
      <c r="E170" s="92"/>
      <c r="F170" s="93"/>
      <c r="G170" s="94"/>
      <c r="H170" s="95"/>
      <c r="I170" s="96"/>
      <c r="J170" s="97"/>
      <c r="K170" s="95"/>
      <c r="L170" s="98"/>
      <c r="M170" s="91"/>
    </row>
    <row r="171" spans="1:13" x14ac:dyDescent="0.25">
      <c r="A171" s="92"/>
      <c r="B171" s="92"/>
      <c r="C171" s="92"/>
      <c r="D171" s="92"/>
      <c r="E171" s="92"/>
      <c r="F171" s="93"/>
      <c r="G171" s="94"/>
      <c r="H171" s="95"/>
      <c r="I171" s="96"/>
      <c r="J171" s="97"/>
      <c r="K171" s="95"/>
      <c r="L171" s="98"/>
      <c r="M171" s="91"/>
    </row>
    <row r="172" spans="1:13" x14ac:dyDescent="0.25">
      <c r="A172" s="92"/>
      <c r="B172" s="92"/>
      <c r="C172" s="92"/>
      <c r="D172" s="92"/>
      <c r="E172" s="92"/>
      <c r="F172" s="93"/>
      <c r="G172" s="94"/>
      <c r="H172" s="95"/>
      <c r="I172" s="96"/>
      <c r="J172" s="97"/>
      <c r="K172" s="95"/>
      <c r="L172" s="98"/>
      <c r="M172" s="91"/>
    </row>
    <row r="173" spans="1:13" x14ac:dyDescent="0.25">
      <c r="A173" s="92"/>
      <c r="B173" s="92"/>
      <c r="C173" s="92"/>
      <c r="D173" s="92"/>
      <c r="E173" s="92"/>
      <c r="F173" s="93"/>
      <c r="G173" s="94"/>
      <c r="H173" s="95"/>
      <c r="I173" s="96"/>
      <c r="J173" s="97"/>
      <c r="K173" s="95"/>
      <c r="L173" s="98"/>
      <c r="M173" s="91"/>
    </row>
    <row r="174" spans="1:13" x14ac:dyDescent="0.25">
      <c r="A174" s="92"/>
      <c r="B174" s="92"/>
      <c r="C174" s="92"/>
      <c r="D174" s="92"/>
      <c r="E174" s="92"/>
      <c r="F174" s="93"/>
      <c r="G174" s="94"/>
      <c r="H174" s="95"/>
      <c r="I174" s="96"/>
      <c r="J174" s="97"/>
      <c r="K174" s="95"/>
      <c r="L174" s="98"/>
      <c r="M174" s="91"/>
    </row>
    <row r="175" spans="1:13" x14ac:dyDescent="0.25">
      <c r="A175" s="92"/>
      <c r="B175" s="92"/>
      <c r="C175" s="92"/>
      <c r="D175" s="92"/>
      <c r="E175" s="92"/>
      <c r="F175" s="93"/>
      <c r="G175" s="94"/>
      <c r="H175" s="95"/>
      <c r="I175" s="96"/>
      <c r="J175" s="97"/>
      <c r="K175" s="95"/>
      <c r="L175" s="98"/>
      <c r="M175" s="91"/>
    </row>
    <row r="176" spans="1:13" x14ac:dyDescent="0.25">
      <c r="A176" s="92"/>
      <c r="B176" s="92"/>
      <c r="C176" s="92"/>
      <c r="D176" s="92"/>
      <c r="E176" s="92"/>
      <c r="F176" s="93"/>
      <c r="G176" s="94"/>
      <c r="H176" s="95"/>
      <c r="I176" s="96"/>
      <c r="J176" s="97"/>
      <c r="K176" s="95"/>
      <c r="L176" s="98"/>
      <c r="M176" s="91"/>
    </row>
    <row r="177" spans="1:13" x14ac:dyDescent="0.25">
      <c r="A177" s="92"/>
      <c r="B177" s="92"/>
      <c r="C177" s="92"/>
      <c r="D177" s="92"/>
      <c r="E177" s="92"/>
      <c r="F177" s="93"/>
      <c r="G177" s="94"/>
      <c r="H177" s="95"/>
      <c r="I177" s="96"/>
      <c r="J177" s="97"/>
      <c r="K177" s="95"/>
      <c r="L177" s="98"/>
      <c r="M177" s="91"/>
    </row>
    <row r="178" spans="1:13" x14ac:dyDescent="0.25">
      <c r="A178" s="92"/>
      <c r="B178" s="92"/>
      <c r="C178" s="92"/>
      <c r="D178" s="92"/>
      <c r="E178" s="92"/>
      <c r="F178" s="93"/>
      <c r="G178" s="94"/>
      <c r="H178" s="95"/>
      <c r="I178" s="96"/>
      <c r="J178" s="97"/>
      <c r="K178" s="95"/>
      <c r="L178" s="98"/>
      <c r="M178" s="91"/>
    </row>
    <row r="179" spans="1:13" x14ac:dyDescent="0.25">
      <c r="A179" s="92"/>
      <c r="B179" s="92"/>
      <c r="C179" s="92"/>
      <c r="D179" s="92"/>
      <c r="E179" s="92"/>
      <c r="F179" s="93"/>
      <c r="G179" s="94"/>
      <c r="H179" s="95"/>
      <c r="I179" s="96"/>
      <c r="J179" s="97"/>
      <c r="K179" s="95"/>
      <c r="L179" s="98"/>
      <c r="M179" s="91"/>
    </row>
    <row r="180" spans="1:13" x14ac:dyDescent="0.25">
      <c r="A180" s="92"/>
      <c r="B180" s="92"/>
      <c r="C180" s="92"/>
      <c r="D180" s="92"/>
      <c r="E180" s="92"/>
      <c r="F180" s="93"/>
      <c r="G180" s="94"/>
      <c r="H180" s="95"/>
      <c r="I180" s="96"/>
      <c r="J180" s="97"/>
      <c r="K180" s="95"/>
      <c r="L180" s="98"/>
      <c r="M180" s="91"/>
    </row>
    <row r="181" spans="1:13" x14ac:dyDescent="0.25">
      <c r="A181" s="92"/>
      <c r="B181" s="92"/>
      <c r="C181" s="92"/>
      <c r="D181" s="92"/>
      <c r="E181" s="92"/>
      <c r="F181" s="93"/>
      <c r="G181" s="94"/>
      <c r="H181" s="95"/>
      <c r="I181" s="96"/>
      <c r="J181" s="97"/>
      <c r="K181" s="95"/>
      <c r="L181" s="98"/>
      <c r="M181" s="91"/>
    </row>
    <row r="182" spans="1:13" x14ac:dyDescent="0.25">
      <c r="A182" s="92"/>
      <c r="B182" s="92"/>
      <c r="C182" s="92"/>
      <c r="D182" s="92"/>
      <c r="E182" s="92"/>
      <c r="F182" s="93"/>
      <c r="G182" s="94"/>
      <c r="H182" s="95"/>
      <c r="I182" s="96"/>
      <c r="J182" s="97"/>
      <c r="K182" s="95"/>
      <c r="L182" s="98"/>
      <c r="M182" s="91"/>
    </row>
    <row r="183" spans="1:13" x14ac:dyDescent="0.25">
      <c r="A183" s="92"/>
      <c r="B183" s="92"/>
      <c r="C183" s="92"/>
      <c r="D183" s="92"/>
      <c r="E183" s="92"/>
      <c r="F183" s="93"/>
      <c r="G183" s="94"/>
      <c r="H183" s="95"/>
      <c r="I183" s="96"/>
      <c r="J183" s="97"/>
      <c r="K183" s="95"/>
      <c r="L183" s="98"/>
      <c r="M183" s="91"/>
    </row>
    <row r="184" spans="1:13" x14ac:dyDescent="0.25">
      <c r="A184" s="92"/>
      <c r="B184" s="92"/>
      <c r="C184" s="92"/>
      <c r="D184" s="92"/>
      <c r="E184" s="92"/>
      <c r="F184" s="93"/>
      <c r="G184" s="94"/>
      <c r="H184" s="95"/>
      <c r="I184" s="96"/>
      <c r="J184" s="97"/>
      <c r="K184" s="95"/>
      <c r="L184" s="98"/>
      <c r="M184" s="91"/>
    </row>
    <row r="185" spans="1:13" x14ac:dyDescent="0.25">
      <c r="A185" s="92"/>
      <c r="B185" s="92"/>
      <c r="C185" s="92"/>
      <c r="D185" s="92"/>
      <c r="E185" s="92"/>
      <c r="F185" s="93"/>
      <c r="G185" s="94"/>
      <c r="H185" s="95"/>
      <c r="I185" s="96"/>
      <c r="J185" s="97"/>
      <c r="K185" s="95"/>
      <c r="L185" s="98"/>
      <c r="M185" s="91"/>
    </row>
    <row r="186" spans="1:13" x14ac:dyDescent="0.25">
      <c r="A186" s="92"/>
      <c r="B186" s="92"/>
      <c r="C186" s="92"/>
      <c r="D186" s="92"/>
      <c r="E186" s="92"/>
      <c r="F186" s="93"/>
      <c r="G186" s="94"/>
      <c r="H186" s="95"/>
      <c r="I186" s="96"/>
      <c r="J186" s="97"/>
      <c r="K186" s="95"/>
      <c r="L186" s="98"/>
      <c r="M186" s="91"/>
    </row>
    <row r="187" spans="1:13" x14ac:dyDescent="0.25">
      <c r="A187" s="92"/>
      <c r="B187" s="92"/>
      <c r="C187" s="92"/>
      <c r="D187" s="92"/>
      <c r="E187" s="92"/>
      <c r="F187" s="93"/>
      <c r="G187" s="94"/>
      <c r="H187" s="95"/>
      <c r="I187" s="96"/>
      <c r="J187" s="97"/>
      <c r="K187" s="95"/>
      <c r="L187" s="98"/>
      <c r="M187" s="91"/>
    </row>
    <row r="188" spans="1:13" x14ac:dyDescent="0.25">
      <c r="A188" s="92"/>
      <c r="B188" s="92"/>
      <c r="C188" s="92"/>
      <c r="D188" s="92"/>
      <c r="E188" s="92"/>
      <c r="F188" s="93"/>
      <c r="G188" s="94"/>
      <c r="H188" s="95"/>
      <c r="I188" s="96"/>
      <c r="J188" s="97"/>
      <c r="K188" s="95"/>
      <c r="L188" s="98"/>
      <c r="M188" s="91"/>
    </row>
    <row r="189" spans="1:13" x14ac:dyDescent="0.25">
      <c r="A189" s="92"/>
      <c r="B189" s="92"/>
      <c r="C189" s="92"/>
      <c r="D189" s="92"/>
      <c r="E189" s="92"/>
      <c r="F189" s="93"/>
      <c r="G189" s="94"/>
      <c r="H189" s="95"/>
      <c r="I189" s="96"/>
      <c r="J189" s="97"/>
      <c r="K189" s="95"/>
      <c r="L189" s="98"/>
      <c r="M189" s="91"/>
    </row>
    <row r="190" spans="1:13" x14ac:dyDescent="0.25">
      <c r="A190" s="92"/>
      <c r="B190" s="92"/>
      <c r="C190" s="92"/>
      <c r="D190" s="92"/>
      <c r="E190" s="92"/>
      <c r="F190" s="93"/>
      <c r="G190" s="94"/>
      <c r="H190" s="95"/>
      <c r="I190" s="96"/>
      <c r="J190" s="97"/>
      <c r="K190" s="95"/>
      <c r="L190" s="98"/>
      <c r="M190" s="91"/>
    </row>
    <row r="191" spans="1:13" x14ac:dyDescent="0.25">
      <c r="A191" s="92"/>
      <c r="B191" s="92"/>
      <c r="C191" s="92"/>
      <c r="D191" s="92"/>
      <c r="E191" s="92"/>
      <c r="F191" s="93"/>
      <c r="G191" s="94"/>
      <c r="H191" s="95"/>
      <c r="I191" s="96"/>
      <c r="J191" s="97"/>
      <c r="K191" s="95"/>
      <c r="L191" s="98"/>
      <c r="M191" s="91"/>
    </row>
    <row r="192" spans="1:13" x14ac:dyDescent="0.25">
      <c r="A192" s="92"/>
      <c r="B192" s="92"/>
      <c r="C192" s="92"/>
      <c r="D192" s="92"/>
      <c r="E192" s="92"/>
      <c r="F192" s="93"/>
      <c r="G192" s="94"/>
      <c r="H192" s="95"/>
      <c r="I192" s="96"/>
      <c r="J192" s="97"/>
      <c r="K192" s="95"/>
      <c r="L192" s="98"/>
      <c r="M192" s="91"/>
    </row>
    <row r="193" spans="1:13" x14ac:dyDescent="0.25">
      <c r="A193" s="92"/>
      <c r="B193" s="92"/>
      <c r="C193" s="92"/>
      <c r="D193" s="92"/>
      <c r="E193" s="92"/>
      <c r="F193" s="93"/>
      <c r="G193" s="94"/>
      <c r="H193" s="95"/>
      <c r="I193" s="96"/>
      <c r="J193" s="97"/>
      <c r="K193" s="95"/>
      <c r="L193" s="98"/>
      <c r="M193" s="91"/>
    </row>
    <row r="194" spans="1:13" x14ac:dyDescent="0.25">
      <c r="A194" s="92"/>
      <c r="B194" s="92"/>
      <c r="C194" s="92"/>
      <c r="D194" s="92"/>
      <c r="E194" s="92"/>
      <c r="F194" s="93"/>
      <c r="G194" s="94"/>
      <c r="H194" s="95"/>
      <c r="I194" s="96"/>
      <c r="J194" s="97"/>
      <c r="K194" s="95"/>
      <c r="L194" s="98"/>
      <c r="M194" s="91"/>
    </row>
    <row r="195" spans="1:13" x14ac:dyDescent="0.25">
      <c r="A195" s="92"/>
      <c r="B195" s="92"/>
      <c r="C195" s="92"/>
      <c r="D195" s="92"/>
      <c r="E195" s="92"/>
      <c r="F195" s="93"/>
      <c r="G195" s="94"/>
      <c r="H195" s="95"/>
      <c r="I195" s="96"/>
      <c r="J195" s="97"/>
      <c r="K195" s="95"/>
      <c r="L195" s="98"/>
      <c r="M195" s="91"/>
    </row>
    <row r="196" spans="1:13" x14ac:dyDescent="0.25">
      <c r="A196" s="92"/>
      <c r="B196" s="92"/>
      <c r="C196" s="92"/>
      <c r="D196" s="92"/>
      <c r="E196" s="92"/>
      <c r="F196" s="93"/>
      <c r="G196" s="94"/>
      <c r="H196" s="95"/>
      <c r="I196" s="96"/>
      <c r="J196" s="97"/>
      <c r="K196" s="95"/>
      <c r="L196" s="98"/>
      <c r="M196" s="91"/>
    </row>
    <row r="197" spans="1:13" x14ac:dyDescent="0.25">
      <c r="A197" s="92"/>
      <c r="B197" s="92"/>
      <c r="C197" s="92"/>
      <c r="D197" s="92"/>
      <c r="E197" s="92"/>
      <c r="F197" s="93"/>
      <c r="G197" s="94"/>
      <c r="H197" s="95"/>
      <c r="I197" s="96"/>
      <c r="J197" s="97"/>
      <c r="K197" s="95"/>
      <c r="L197" s="98"/>
      <c r="M197" s="91"/>
    </row>
    <row r="198" spans="1:13" x14ac:dyDescent="0.25">
      <c r="A198" s="92"/>
      <c r="B198" s="92"/>
      <c r="C198" s="92"/>
      <c r="D198" s="92"/>
      <c r="E198" s="92"/>
      <c r="F198" s="93"/>
      <c r="G198" s="94"/>
      <c r="H198" s="95"/>
      <c r="I198" s="96"/>
      <c r="J198" s="97"/>
      <c r="K198" s="95"/>
      <c r="L198" s="98"/>
      <c r="M198" s="91"/>
    </row>
    <row r="199" spans="1:13" x14ac:dyDescent="0.25">
      <c r="A199" s="92"/>
      <c r="B199" s="92"/>
      <c r="C199" s="92"/>
      <c r="D199" s="92"/>
      <c r="E199" s="92"/>
      <c r="F199" s="93"/>
      <c r="G199" s="94"/>
      <c r="H199" s="95"/>
      <c r="I199" s="96"/>
      <c r="J199" s="97"/>
      <c r="K199" s="95"/>
      <c r="L199" s="98"/>
      <c r="M199" s="91"/>
    </row>
    <row r="200" spans="1:13" x14ac:dyDescent="0.25">
      <c r="A200" s="92"/>
      <c r="B200" s="92"/>
      <c r="C200" s="92"/>
      <c r="D200" s="92"/>
      <c r="E200" s="92"/>
      <c r="F200" s="93"/>
      <c r="G200" s="94"/>
      <c r="H200" s="95"/>
      <c r="I200" s="96"/>
      <c r="J200" s="97"/>
      <c r="K200" s="95"/>
      <c r="L200" s="98"/>
      <c r="M200" s="91"/>
    </row>
    <row r="201" spans="1:13" x14ac:dyDescent="0.25">
      <c r="A201" s="92"/>
      <c r="B201" s="92"/>
      <c r="C201" s="92"/>
      <c r="D201" s="92"/>
      <c r="E201" s="92"/>
      <c r="F201" s="93"/>
      <c r="G201" s="94"/>
      <c r="H201" s="95"/>
      <c r="I201" s="96"/>
      <c r="J201" s="97"/>
      <c r="K201" s="95"/>
      <c r="L201" s="98"/>
      <c r="M201" s="91"/>
    </row>
    <row r="202" spans="1:13" x14ac:dyDescent="0.25">
      <c r="A202" s="92"/>
      <c r="B202" s="92"/>
      <c r="C202" s="92"/>
      <c r="D202" s="92"/>
      <c r="E202" s="92"/>
      <c r="F202" s="93"/>
      <c r="G202" s="94"/>
      <c r="H202" s="95"/>
      <c r="I202" s="96"/>
      <c r="J202" s="97"/>
      <c r="K202" s="95"/>
      <c r="L202" s="98"/>
      <c r="M202" s="91"/>
    </row>
    <row r="203" spans="1:13" x14ac:dyDescent="0.25">
      <c r="A203" s="92"/>
      <c r="B203" s="92"/>
      <c r="C203" s="92"/>
      <c r="D203" s="92"/>
      <c r="E203" s="92"/>
      <c r="F203" s="93"/>
      <c r="G203" s="94"/>
      <c r="H203" s="95"/>
      <c r="I203" s="96"/>
      <c r="J203" s="97"/>
      <c r="K203" s="95"/>
      <c r="L203" s="98"/>
      <c r="M203" s="91"/>
    </row>
    <row r="204" spans="1:13" x14ac:dyDescent="0.25">
      <c r="A204" s="92"/>
      <c r="B204" s="92"/>
      <c r="C204" s="92"/>
      <c r="D204" s="92"/>
      <c r="E204" s="92"/>
      <c r="F204" s="93"/>
      <c r="G204" s="94"/>
      <c r="H204" s="95"/>
      <c r="I204" s="96"/>
      <c r="J204" s="97"/>
      <c r="K204" s="95"/>
      <c r="L204" s="98"/>
      <c r="M204" s="91"/>
    </row>
    <row r="205" spans="1:13" x14ac:dyDescent="0.25">
      <c r="A205" s="92"/>
      <c r="B205" s="92"/>
      <c r="C205" s="92"/>
      <c r="D205" s="92"/>
      <c r="E205" s="92"/>
      <c r="F205" s="93"/>
      <c r="G205" s="94"/>
      <c r="H205" s="95"/>
      <c r="I205" s="96"/>
      <c r="J205" s="97"/>
      <c r="K205" s="95"/>
      <c r="L205" s="98"/>
      <c r="M205" s="91"/>
    </row>
    <row r="206" spans="1:13" x14ac:dyDescent="0.25">
      <c r="A206" s="92"/>
      <c r="B206" s="92"/>
      <c r="C206" s="92"/>
      <c r="D206" s="92"/>
      <c r="E206" s="92"/>
      <c r="F206" s="93"/>
      <c r="G206" s="94"/>
      <c r="H206" s="95"/>
      <c r="I206" s="96"/>
      <c r="J206" s="97"/>
      <c r="K206" s="95"/>
      <c r="L206" s="98"/>
      <c r="M206" s="91"/>
    </row>
    <row r="207" spans="1:13" x14ac:dyDescent="0.25">
      <c r="A207" s="92"/>
      <c r="B207" s="92"/>
      <c r="C207" s="92"/>
      <c r="D207" s="92"/>
      <c r="E207" s="92"/>
      <c r="F207" s="93"/>
      <c r="G207" s="94"/>
      <c r="H207" s="95"/>
      <c r="I207" s="96"/>
      <c r="J207" s="97"/>
      <c r="K207" s="95"/>
      <c r="L207" s="98"/>
      <c r="M207" s="91"/>
    </row>
    <row r="208" spans="1:13" x14ac:dyDescent="0.25">
      <c r="A208" s="92"/>
      <c r="B208" s="92"/>
      <c r="C208" s="92"/>
      <c r="D208" s="92"/>
      <c r="E208" s="92"/>
      <c r="F208" s="93"/>
      <c r="G208" s="94"/>
      <c r="H208" s="95"/>
      <c r="I208" s="96"/>
      <c r="J208" s="97"/>
      <c r="K208" s="95"/>
      <c r="L208" s="98"/>
      <c r="M208" s="91"/>
    </row>
    <row r="209" spans="1:13" x14ac:dyDescent="0.25">
      <c r="A209" s="92"/>
      <c r="B209" s="92"/>
      <c r="C209" s="92"/>
      <c r="D209" s="92"/>
      <c r="E209" s="92"/>
      <c r="F209" s="93"/>
      <c r="G209" s="94"/>
      <c r="H209" s="95"/>
      <c r="I209" s="96"/>
      <c r="J209" s="97"/>
      <c r="K209" s="95"/>
      <c r="L209" s="98"/>
      <c r="M209" s="91"/>
    </row>
    <row r="210" spans="1:13" x14ac:dyDescent="0.25">
      <c r="A210" s="92"/>
      <c r="B210" s="92"/>
      <c r="C210" s="92"/>
      <c r="D210" s="92"/>
      <c r="E210" s="92"/>
      <c r="F210" s="93"/>
      <c r="G210" s="94"/>
      <c r="H210" s="95"/>
      <c r="I210" s="96"/>
      <c r="J210" s="97"/>
      <c r="K210" s="95"/>
      <c r="L210" s="98"/>
      <c r="M210" s="91"/>
    </row>
    <row r="211" spans="1:13" x14ac:dyDescent="0.25">
      <c r="A211" s="92"/>
      <c r="B211" s="92"/>
      <c r="C211" s="92"/>
      <c r="D211" s="92"/>
      <c r="E211" s="92"/>
      <c r="F211" s="93"/>
      <c r="G211" s="94"/>
      <c r="H211" s="95"/>
      <c r="I211" s="96"/>
      <c r="J211" s="97"/>
      <c r="K211" s="95"/>
      <c r="L211" s="98"/>
      <c r="M211" s="91"/>
    </row>
    <row r="212" spans="1:13" x14ac:dyDescent="0.25">
      <c r="A212" s="92"/>
      <c r="B212" s="92"/>
      <c r="C212" s="92"/>
      <c r="D212" s="92"/>
      <c r="E212" s="92"/>
      <c r="F212" s="93"/>
      <c r="G212" s="94"/>
      <c r="H212" s="95"/>
      <c r="I212" s="96"/>
      <c r="J212" s="97"/>
      <c r="K212" s="95"/>
      <c r="L212" s="98"/>
      <c r="M212" s="91"/>
    </row>
    <row r="213" spans="1:13" x14ac:dyDescent="0.25">
      <c r="A213" s="92"/>
      <c r="B213" s="92"/>
      <c r="C213" s="92"/>
      <c r="D213" s="92"/>
      <c r="E213" s="92"/>
      <c r="F213" s="93"/>
      <c r="G213" s="94"/>
      <c r="H213" s="95"/>
      <c r="I213" s="96"/>
      <c r="J213" s="97"/>
      <c r="K213" s="95"/>
      <c r="L213" s="98"/>
      <c r="M213" s="91"/>
    </row>
    <row r="214" spans="1:13" x14ac:dyDescent="0.25">
      <c r="A214" s="92"/>
      <c r="B214" s="92"/>
      <c r="C214" s="92"/>
      <c r="D214" s="92"/>
      <c r="E214" s="92"/>
      <c r="F214" s="93"/>
      <c r="G214" s="94"/>
      <c r="H214" s="95"/>
      <c r="I214" s="96"/>
      <c r="J214" s="97"/>
      <c r="K214" s="95"/>
      <c r="L214" s="98"/>
      <c r="M214" s="91"/>
    </row>
    <row r="215" spans="1:13" x14ac:dyDescent="0.25">
      <c r="A215" s="92"/>
      <c r="B215" s="92"/>
      <c r="C215" s="92"/>
      <c r="D215" s="92"/>
      <c r="E215" s="92"/>
      <c r="F215" s="93"/>
      <c r="G215" s="94"/>
      <c r="H215" s="95"/>
      <c r="I215" s="96"/>
      <c r="J215" s="97"/>
      <c r="K215" s="95"/>
      <c r="L215" s="98"/>
      <c r="M215" s="91"/>
    </row>
    <row r="216" spans="1:13" x14ac:dyDescent="0.25">
      <c r="A216" s="92"/>
      <c r="B216" s="92"/>
      <c r="C216" s="92"/>
      <c r="D216" s="92"/>
      <c r="E216" s="92"/>
      <c r="F216" s="93"/>
      <c r="G216" s="94"/>
      <c r="H216" s="95"/>
      <c r="I216" s="96"/>
      <c r="J216" s="97"/>
      <c r="K216" s="95"/>
      <c r="L216" s="98"/>
      <c r="M216" s="91"/>
    </row>
    <row r="217" spans="1:13" x14ac:dyDescent="0.25">
      <c r="A217" s="92"/>
      <c r="B217" s="92"/>
      <c r="C217" s="92"/>
      <c r="D217" s="92"/>
      <c r="E217" s="92"/>
      <c r="F217" s="93"/>
      <c r="G217" s="94"/>
      <c r="H217" s="95"/>
      <c r="I217" s="96"/>
      <c r="J217" s="97"/>
      <c r="K217" s="95"/>
      <c r="L217" s="98"/>
      <c r="M217" s="91"/>
    </row>
    <row r="218" spans="1:13" x14ac:dyDescent="0.25">
      <c r="A218" s="92"/>
      <c r="B218" s="92"/>
      <c r="C218" s="92"/>
      <c r="D218" s="92"/>
      <c r="E218" s="92"/>
      <c r="F218" s="93"/>
      <c r="G218" s="94"/>
      <c r="H218" s="95"/>
      <c r="I218" s="96"/>
      <c r="J218" s="97"/>
      <c r="K218" s="95"/>
      <c r="L218" s="98"/>
      <c r="M218" s="91"/>
    </row>
    <row r="219" spans="1:13" x14ac:dyDescent="0.25">
      <c r="A219" s="92"/>
      <c r="B219" s="92"/>
      <c r="C219" s="92"/>
      <c r="D219" s="92"/>
      <c r="E219" s="92"/>
      <c r="F219" s="93"/>
      <c r="G219" s="94"/>
      <c r="H219" s="95"/>
      <c r="I219" s="96"/>
      <c r="J219" s="97"/>
      <c r="K219" s="95"/>
      <c r="L219" s="98"/>
      <c r="M219" s="91"/>
    </row>
    <row r="220" spans="1:13" x14ac:dyDescent="0.25">
      <c r="A220" s="92"/>
      <c r="B220" s="92"/>
      <c r="C220" s="92"/>
      <c r="D220" s="92"/>
      <c r="E220" s="92"/>
      <c r="F220" s="93"/>
      <c r="G220" s="94"/>
      <c r="H220" s="95"/>
      <c r="I220" s="96"/>
      <c r="J220" s="97"/>
      <c r="K220" s="95"/>
      <c r="L220" s="98"/>
      <c r="M220" s="91"/>
    </row>
    <row r="221" spans="1:13" x14ac:dyDescent="0.25">
      <c r="A221" s="92"/>
      <c r="B221" s="92"/>
      <c r="C221" s="92"/>
      <c r="D221" s="92"/>
      <c r="E221" s="92"/>
      <c r="F221" s="93"/>
      <c r="G221" s="94"/>
      <c r="H221" s="95"/>
      <c r="I221" s="96"/>
      <c r="J221" s="97"/>
      <c r="K221" s="95"/>
      <c r="L221" s="98"/>
      <c r="M221" s="91"/>
    </row>
    <row r="222" spans="1:13" x14ac:dyDescent="0.25">
      <c r="A222" s="92"/>
      <c r="B222" s="92"/>
      <c r="C222" s="92"/>
      <c r="D222" s="92"/>
      <c r="E222" s="92"/>
      <c r="F222" s="93"/>
      <c r="G222" s="94"/>
      <c r="H222" s="95"/>
      <c r="I222" s="96"/>
      <c r="J222" s="97"/>
      <c r="K222" s="95"/>
      <c r="L222" s="98"/>
      <c r="M222" s="91"/>
    </row>
    <row r="223" spans="1:13" x14ac:dyDescent="0.25">
      <c r="A223" s="92"/>
      <c r="B223" s="92"/>
      <c r="C223" s="92"/>
      <c r="D223" s="92"/>
      <c r="E223" s="92"/>
      <c r="F223" s="93"/>
      <c r="G223" s="94"/>
      <c r="H223" s="95"/>
      <c r="I223" s="96"/>
      <c r="J223" s="97"/>
      <c r="K223" s="95"/>
      <c r="L223" s="98"/>
      <c r="M223" s="91"/>
    </row>
    <row r="224" spans="1:13" x14ac:dyDescent="0.25">
      <c r="A224" s="92"/>
      <c r="B224" s="92"/>
      <c r="C224" s="92"/>
      <c r="D224" s="92"/>
      <c r="E224" s="92"/>
      <c r="F224" s="93"/>
      <c r="G224" s="94"/>
      <c r="H224" s="95"/>
      <c r="I224" s="96"/>
      <c r="J224" s="97"/>
      <c r="K224" s="95"/>
      <c r="L224" s="98"/>
      <c r="M224" s="91"/>
    </row>
    <row r="225" spans="1:13" x14ac:dyDescent="0.25">
      <c r="A225" s="92"/>
      <c r="B225" s="92"/>
      <c r="C225" s="92"/>
      <c r="D225" s="92"/>
      <c r="E225" s="92"/>
      <c r="F225" s="93"/>
      <c r="G225" s="94"/>
      <c r="H225" s="95"/>
      <c r="I225" s="96"/>
      <c r="J225" s="97"/>
      <c r="K225" s="95"/>
      <c r="L225" s="98"/>
      <c r="M225" s="91"/>
    </row>
    <row r="226" spans="1:13" x14ac:dyDescent="0.25">
      <c r="A226" s="92"/>
      <c r="B226" s="92"/>
      <c r="C226" s="92"/>
      <c r="D226" s="92"/>
      <c r="E226" s="92"/>
      <c r="F226" s="93"/>
      <c r="G226" s="94"/>
      <c r="H226" s="95"/>
      <c r="I226" s="96"/>
      <c r="J226" s="97"/>
      <c r="K226" s="95"/>
      <c r="L226" s="98"/>
      <c r="M226" s="91"/>
    </row>
    <row r="227" spans="1:13" x14ac:dyDescent="0.25">
      <c r="A227" s="92"/>
      <c r="B227" s="92"/>
      <c r="C227" s="92"/>
      <c r="D227" s="92"/>
      <c r="E227" s="92"/>
      <c r="F227" s="93"/>
      <c r="G227" s="94"/>
      <c r="H227" s="95"/>
      <c r="I227" s="96"/>
      <c r="J227" s="97"/>
      <c r="K227" s="95"/>
      <c r="L227" s="98"/>
      <c r="M227" s="91"/>
    </row>
    <row r="228" spans="1:13" x14ac:dyDescent="0.25">
      <c r="A228" s="92"/>
      <c r="B228" s="92"/>
      <c r="C228" s="92"/>
      <c r="D228" s="92"/>
      <c r="E228" s="92"/>
      <c r="F228" s="93"/>
      <c r="G228" s="94"/>
      <c r="H228" s="95"/>
      <c r="I228" s="96"/>
      <c r="J228" s="97"/>
      <c r="K228" s="95"/>
      <c r="L228" s="98"/>
      <c r="M228" s="91"/>
    </row>
    <row r="229" spans="1:13" x14ac:dyDescent="0.25">
      <c r="A229" s="92"/>
      <c r="B229" s="92"/>
      <c r="C229" s="92"/>
      <c r="D229" s="92"/>
      <c r="E229" s="92"/>
      <c r="F229" s="93"/>
      <c r="G229" s="94"/>
      <c r="H229" s="95"/>
      <c r="I229" s="96"/>
      <c r="J229" s="97"/>
      <c r="K229" s="95"/>
      <c r="L229" s="98"/>
      <c r="M229" s="91"/>
    </row>
    <row r="230" spans="1:13" x14ac:dyDescent="0.25">
      <c r="A230" s="92"/>
      <c r="B230" s="92"/>
      <c r="C230" s="92"/>
      <c r="D230" s="92"/>
      <c r="E230" s="92"/>
      <c r="F230" s="93"/>
      <c r="G230" s="94"/>
      <c r="H230" s="95"/>
      <c r="I230" s="96"/>
      <c r="J230" s="97"/>
      <c r="K230" s="95"/>
      <c r="L230" s="98"/>
      <c r="M230" s="91"/>
    </row>
    <row r="231" spans="1:13" x14ac:dyDescent="0.25">
      <c r="A231" s="92"/>
      <c r="B231" s="92"/>
      <c r="C231" s="92"/>
      <c r="D231" s="92"/>
      <c r="E231" s="92"/>
      <c r="F231" s="93"/>
      <c r="G231" s="94"/>
      <c r="H231" s="95"/>
      <c r="I231" s="96"/>
      <c r="J231" s="97"/>
      <c r="K231" s="95"/>
      <c r="L231" s="98"/>
      <c r="M231" s="91"/>
    </row>
    <row r="232" spans="1:13" x14ac:dyDescent="0.25">
      <c r="A232" s="92"/>
      <c r="B232" s="92"/>
      <c r="C232" s="92"/>
      <c r="D232" s="92"/>
      <c r="E232" s="92"/>
      <c r="F232" s="93"/>
      <c r="G232" s="94"/>
      <c r="H232" s="95"/>
      <c r="I232" s="96"/>
      <c r="J232" s="97"/>
      <c r="K232" s="95"/>
      <c r="L232" s="98"/>
      <c r="M232" s="91"/>
    </row>
    <row r="233" spans="1:13" x14ac:dyDescent="0.25">
      <c r="A233" s="92"/>
      <c r="B233" s="92"/>
      <c r="C233" s="92"/>
      <c r="D233" s="92"/>
      <c r="E233" s="92"/>
      <c r="F233" s="93"/>
      <c r="G233" s="94"/>
      <c r="H233" s="95"/>
      <c r="I233" s="96"/>
      <c r="J233" s="97"/>
      <c r="K233" s="95"/>
      <c r="L233" s="98"/>
      <c r="M233" s="91"/>
    </row>
    <row r="234" spans="1:13" x14ac:dyDescent="0.25">
      <c r="A234" s="92"/>
      <c r="B234" s="92"/>
      <c r="C234" s="92"/>
      <c r="D234" s="92"/>
      <c r="E234" s="92"/>
      <c r="F234" s="93"/>
      <c r="G234" s="94"/>
      <c r="H234" s="95"/>
      <c r="I234" s="96"/>
      <c r="J234" s="97"/>
      <c r="K234" s="95"/>
      <c r="L234" s="98"/>
      <c r="M234" s="91"/>
    </row>
    <row r="235" spans="1:13" x14ac:dyDescent="0.25">
      <c r="A235" s="92"/>
      <c r="B235" s="92"/>
      <c r="C235" s="92"/>
      <c r="D235" s="92"/>
      <c r="E235" s="92"/>
      <c r="F235" s="93"/>
      <c r="G235" s="94"/>
      <c r="H235" s="95"/>
      <c r="I235" s="96"/>
      <c r="J235" s="97"/>
      <c r="K235" s="95"/>
      <c r="L235" s="98"/>
      <c r="M235" s="91"/>
    </row>
    <row r="236" spans="1:13" x14ac:dyDescent="0.25">
      <c r="A236" s="92"/>
      <c r="B236" s="92"/>
      <c r="C236" s="92"/>
      <c r="D236" s="92"/>
      <c r="E236" s="92"/>
      <c r="F236" s="93"/>
      <c r="G236" s="94"/>
      <c r="H236" s="95"/>
      <c r="I236" s="96"/>
      <c r="J236" s="97"/>
      <c r="K236" s="95"/>
      <c r="L236" s="98"/>
      <c r="M236" s="91"/>
    </row>
    <row r="237" spans="1:13" x14ac:dyDescent="0.25">
      <c r="A237" s="92"/>
      <c r="B237" s="92"/>
      <c r="C237" s="92"/>
      <c r="D237" s="92"/>
      <c r="E237" s="92"/>
      <c r="F237" s="93"/>
      <c r="G237" s="94"/>
      <c r="H237" s="95"/>
      <c r="I237" s="96"/>
      <c r="J237" s="97"/>
      <c r="K237" s="95"/>
      <c r="L237" s="98"/>
      <c r="M237" s="91"/>
    </row>
    <row r="238" spans="1:13" x14ac:dyDescent="0.25">
      <c r="A238" s="92"/>
      <c r="B238" s="92"/>
      <c r="C238" s="92"/>
      <c r="D238" s="92"/>
      <c r="E238" s="92"/>
      <c r="F238" s="93"/>
      <c r="G238" s="94"/>
      <c r="H238" s="95"/>
      <c r="I238" s="96"/>
      <c r="J238" s="97"/>
      <c r="K238" s="95"/>
      <c r="L238" s="98"/>
      <c r="M238" s="91"/>
    </row>
    <row r="239" spans="1:13" x14ac:dyDescent="0.25">
      <c r="A239" s="92"/>
      <c r="B239" s="92"/>
      <c r="C239" s="92"/>
      <c r="D239" s="92"/>
      <c r="E239" s="92"/>
      <c r="F239" s="93"/>
      <c r="G239" s="94"/>
      <c r="H239" s="95"/>
      <c r="I239" s="96"/>
      <c r="J239" s="97"/>
      <c r="K239" s="95"/>
      <c r="L239" s="98"/>
      <c r="M239" s="91"/>
    </row>
    <row r="240" spans="1:13" x14ac:dyDescent="0.25">
      <c r="A240" s="92"/>
      <c r="B240" s="92"/>
      <c r="C240" s="92"/>
      <c r="D240" s="92"/>
      <c r="E240" s="92"/>
      <c r="F240" s="93"/>
      <c r="G240" s="94"/>
      <c r="H240" s="95"/>
      <c r="I240" s="96"/>
      <c r="J240" s="97"/>
      <c r="K240" s="95"/>
      <c r="L240" s="98"/>
      <c r="M240" s="91"/>
    </row>
    <row r="241" spans="1:13" x14ac:dyDescent="0.25">
      <c r="A241" s="92"/>
      <c r="B241" s="92"/>
      <c r="C241" s="92"/>
      <c r="D241" s="92"/>
      <c r="E241" s="92"/>
      <c r="F241" s="93"/>
      <c r="G241" s="94"/>
      <c r="H241" s="95"/>
      <c r="I241" s="96"/>
      <c r="J241" s="97"/>
      <c r="K241" s="95"/>
      <c r="L241" s="98"/>
      <c r="M241" s="91"/>
    </row>
    <row r="242" spans="1:13" x14ac:dyDescent="0.25">
      <c r="A242" s="92"/>
      <c r="B242" s="92"/>
      <c r="C242" s="92"/>
      <c r="D242" s="92"/>
      <c r="E242" s="92"/>
      <c r="F242" s="93"/>
      <c r="G242" s="94"/>
      <c r="H242" s="95"/>
      <c r="I242" s="96"/>
      <c r="J242" s="97"/>
      <c r="K242" s="95"/>
      <c r="L242" s="98"/>
      <c r="M242" s="91"/>
    </row>
  </sheetData>
  <autoFilter ref="A6:AH118"/>
  <mergeCells count="13">
    <mergeCell ref="C4:C6"/>
    <mergeCell ref="A1:B1"/>
    <mergeCell ref="A2:B2"/>
    <mergeCell ref="A3:B3"/>
    <mergeCell ref="A4:A6"/>
    <mergeCell ref="B4:B6"/>
    <mergeCell ref="D4:D6"/>
    <mergeCell ref="E4:E6"/>
    <mergeCell ref="F4:K4"/>
    <mergeCell ref="L4:L6"/>
    <mergeCell ref="M4:M6"/>
    <mergeCell ref="F5:H5"/>
    <mergeCell ref="I5:K5"/>
  </mergeCells>
  <dataValidations count="2">
    <dataValidation type="list" showInputMessage="1" showErrorMessage="1" prompt="Seleccione si es Proyecto o Plan de mejora de procesos" sqref="B52:B53 B25:B26 B17 B29:B38 B19:B20">
      <formula1>ProPlan</formula1>
    </dataValidation>
    <dataValidation type="list" showInputMessage="1" showErrorMessage="1" prompt="Indique el estado en que se encuentra el Proyecto o Plan de mejora de procesos" sqref="C25:C26 C117 C78:C93 C75:C76 C95:C97 C28:C54 C7:C20">
      <formula1>Estado</formula1>
    </dataValidation>
  </dataValidations>
  <pageMargins left="0.7" right="0.7" top="0.75" bottom="0.75" header="0.3" footer="0.3"/>
  <pageSetup paperSize="9" orientation="portrait" horizontalDpi="200" verticalDpi="200" r:id="rId1"/>
  <legacyDrawing r:id="rId2"/>
  <extLst>
    <ext xmlns:x14="http://schemas.microsoft.com/office/spreadsheetml/2009/9/main" uri="{CCE6A557-97BC-4b89-ADB6-D9C93CAAB3DF}">
      <x14:dataValidations xmlns:xm="http://schemas.microsoft.com/office/excel/2006/main" count="8">
        <x14:dataValidation type="list" showInputMessage="1" showErrorMessage="1" prompt="Seleccione si es Proyecto o Plan de mejora de procesos">
          <x14:formula1>
            <xm:f>'Z:\0805 GDI\DOCTOS EPM\Plan de Negocios 2016_2019\[Anexo metas y presupuesto -  Plan de Negocio 2016-2019 (2)- V.xlsx]Listas desplegables'!#REF!</xm:f>
          </x14:formula1>
          <xm:sqref>B44:B49</xm:sqref>
        </x14:dataValidation>
        <x14:dataValidation type="list" showInputMessage="1" showErrorMessage="1" prompt="Seleccione si es Proyecto o Plan de mejora de procesos">
          <x14:formula1>
            <xm:f>'D:\Dctos de COA\DIRECCIONAMIENTO ESTRATEGICO\Planeción 2015 Planes de N 2016\Ppto\Metas y Ppto VP AyS\[Anexo metas y presupuesto -Unidad C del Agua.xlsx]Listas desplegables'!#REF!</xm:f>
          </x14:formula1>
          <xm:sqref>B95:B97</xm:sqref>
        </x14:dataValidation>
        <x14:dataValidation type="list" showInputMessage="1" showErrorMessage="1" prompt="Seleccione si es Proyecto o Plan de mejora de procesos">
          <x14:formula1>
            <xm:f>'C:\Users\corduza\AppData\Local\Microsoft\Windows\INetCache\Content.Outlook\GIGRKLTJ\[Copia OMGAR de Anexo metas y presupuesto -  Plan de Negocio 2016-2019- Versión oct 22.xlsx]Listas desplegables'!#REF!</xm:f>
          </x14:formula1>
          <xm:sqref>B94</xm:sqref>
        </x14:dataValidation>
        <x14:dataValidation type="list" showInputMessage="1" showErrorMessage="1" prompt="Seleccione si es Proyecto o Plan de mejora de procesos">
          <x14:formula1>
            <xm:f>'https://enter.epm.com.co/gd-sig/CTC/DTL_DCR/SEGUIMIENTO/5. Rendición de cuenta/Contraloria General de Medellín/Plan de acción 2016/[2016-02-08 Consolidado Plan de negocios 2016-2019.xlsx]Listas desplegables'!#REF!</xm:f>
          </x14:formula1>
          <xm:sqref>B12:B16</xm:sqref>
        </x14:dataValidation>
        <x14:dataValidation type="list" showInputMessage="1" showErrorMessage="1" prompt="Seleccione si es Proyecto o Plan de mejora de procesos">
          <x14:formula1>
            <xm:f>'C:\Users\DMARINO\AppData\Local\Microsoft\Windows\INetCache\Content.Outlook\S2PKQHAT\[Anexo metas y presupuesto -  Plan de Negocio 2016-2019- Versión 18012016.xlsx]Listas desplegables'!#REF!</xm:f>
          </x14:formula1>
          <xm:sqref>B79 B7 B54 B50:B51 B9:B10 B39:B43</xm:sqref>
        </x14:dataValidation>
        <x14:dataValidation type="list" showInputMessage="1" showErrorMessage="1" prompt="Seleccione si es Proyecto o Plan de mejora de procesos">
          <x14:formula1>
            <xm:f>'D:\Users\jjaramiv\AppData\Local\Microsoft\Windows\Temporary Internet Files\Content.Outlook\MRPRKGY6\[Plan de Negocio 2016-2019- Versión oct 22 UMEPA.xlsx]Listas desplegables'!#REF!</xm:f>
          </x14:formula1>
          <xm:sqref>B78</xm:sqref>
        </x14:dataValidation>
        <x14:dataValidation type="list" showInputMessage="1" showErrorMessage="1" prompt="Seleccione si es Proyecto o Plan de mejora de procesos">
          <x14:formula1>
            <xm:f>'C:\Users\DMARINO\AppData\Local\Microsoft\Windows\INetCache\Content.Outlook\S2PKQHAT\[Anexo metas y presupuesto -  Plan de Negocio 2016-2019- Versión oct 22_DDC.xlsx]Listas desplegables'!#REF!</xm:f>
          </x14:formula1>
          <xm:sqref>B18</xm:sqref>
        </x14:dataValidation>
        <x14:dataValidation type="list" showInputMessage="1" showErrorMessage="1" prompt="Seleccione si es Proyecto o Plan de mejora de procesos">
          <x14:formula1>
            <xm:f>'C:\Convocatoria EPM\@Planeación PeI\Otros\Planeación 2016\Planes de negocio - Plan de Acción\[PLAN DE ACCION 17-01-2016_EPM_V2.0.xlsx]Listas desplegables'!#REF!</xm:f>
          </x14:formula1>
          <xm:sqref>B11 B28 B80:B93 B117 B75:B76 B8</xm:sqref>
        </x14:dataValidation>
      </x14:dataValidations>
    </ext>
  </extLst>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_rels/item4.xml.rels><?xml version="1.0" encoding="UTF-8" standalone="no"?>
<Relationships xmlns="http://schemas.openxmlformats.org/package/2006/relationships">
<Relationship Id="rId1" Target="itemProps4.xml" Type="http://schemas.openxmlformats.org/officeDocument/2006/relationships/customXmlProps"/>
</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EC11FC46F35F0B4A982B02AEB4C13387" ma:contentTypeVersion="0" ma:contentTypeDescription="Crear nuevo documento." ma:contentTypeScope="" ma:versionID="dd546bf08dd08fc5a77f7a4c1c6c98a6">
  <xsd:schema xmlns:xsd="http://www.w3.org/2001/XMLSchema" xmlns:xs="http://www.w3.org/2001/XMLSchema" xmlns:p="http://schemas.microsoft.com/office/2006/metadata/properties" xmlns:ns2="b9e98f93-53b3-48f0-aa4a-aaa97a4a3f3c" targetNamespace="http://schemas.microsoft.com/office/2006/metadata/properties" ma:root="true" ma:fieldsID="8589ac8cad897d047d84b9eb0528ed72" ns2:_="">
    <xsd:import namespace="b9e98f93-53b3-48f0-aa4a-aaa97a4a3f3c"/>
    <xsd:element name="properties">
      <xsd:complexType>
        <xsd:sequence>
          <xsd:element name="documentManagement">
            <xsd:complexType>
              <xsd:all>
                <xsd:element ref="ns2:Año"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e98f93-53b3-48f0-aa4a-aaa97a4a3f3c" elementFormDefault="qualified">
    <xsd:import namespace="http://schemas.microsoft.com/office/2006/documentManagement/types"/>
    <xsd:import namespace="http://schemas.microsoft.com/office/infopath/2007/PartnerControls"/>
    <xsd:element name="Año" ma:index="8" nillable="true" ma:displayName="Año" ma:internalName="A_x00f1_o">
      <xsd:simpleType>
        <xsd:restriction base="dms:Text">
          <xsd:maxLength value="255"/>
        </xsd:restriction>
      </xsd:simpleType>
    </xsd:element>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ño xmlns="b9e98f93-53b3-48f0-aa4a-aaa97a4a3f3c" xsi:nil="true"/>
    <_dlc_DocId xmlns="b9e98f93-53b3-48f0-aa4a-aaa97a4a3f3c">KDYFQ3AQ5Z6D-53-15434</_dlc_DocId>
    <_dlc_DocIdUrl xmlns="b9e98f93-53b3-48f0-aa4a-aaa97a4a3f3c">
      <Url>https://enter.epm.com.co/gd-sig/CTC/_layouts/DocIdRedir.aspx?ID=KDYFQ3AQ5Z6D-53-15434</Url>
      <Description>KDYFQ3AQ5Z6D-53-15434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C5BF18-B69A-4B6C-B855-91616123AB14}">
  <ds:schemaRefs>
    <ds:schemaRef ds:uri="http://schemas.microsoft.com/sharepoint/events"/>
  </ds:schemaRefs>
</ds:datastoreItem>
</file>

<file path=customXml/itemProps2.xml><?xml version="1.0" encoding="utf-8"?>
<ds:datastoreItem xmlns:ds="http://schemas.openxmlformats.org/officeDocument/2006/customXml" ds:itemID="{0D25F060-8129-445D-9A3D-3BA5C835A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e98f93-53b3-48f0-aa4a-aaa97a4a3f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F09A11-48BF-4396-BEB4-5A9E8096CDE2}">
  <ds:schemaRefs>
    <ds:schemaRef ds:uri="http://schemas.microsoft.com/office/2006/metadata/properties"/>
    <ds:schemaRef ds:uri="http://schemas.microsoft.com/office/infopath/2007/PartnerControls"/>
    <ds:schemaRef ds:uri="b9e98f93-53b3-48f0-aa4a-aaa97a4a3f3c"/>
  </ds:schemaRefs>
</ds:datastoreItem>
</file>

<file path=customXml/itemProps4.xml><?xml version="1.0" encoding="utf-8"?>
<ds:datastoreItem xmlns:ds="http://schemas.openxmlformats.org/officeDocument/2006/customXml" ds:itemID="{B0446D11-9288-46A2-A5AD-36F3F37DF4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2">
      <vt:variant>
        <vt:lpstr>Hojas de cálculo</vt:lpstr>
      </vt:variant>
      <vt:variant>
        <vt:i4>1</vt:i4>
      </vt:variant>
    </vt:vector>
  </HeadingPairs>
  <TitlesOfParts>
    <vt:vector baseType="lpstr" size="1">
      <vt:lpstr>Plan de acción 2016 Contraloria</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2017-02-15T16:40:05Z</dcterms:created>
  <dc:creator>EPM</dc:creator>
  <dcterms:modified xsi:type="dcterms:W3CDTF">2017-02-23T12:44:41Z</dcterms:modified>
  <cp:revision>0</cp:revision>
</cp:coreProperties>
</file>

<file path=docProps/custom.xml><?xml version="1.0" encoding="utf-8"?>
<Properties xmlns="http://schemas.openxmlformats.org/officeDocument/2006/custom-properties" xmlns:vt="http://schemas.openxmlformats.org/officeDocument/2006/docPropsVTypes">
  <property pid="2" fmtid="{D5CDD505-2E9C-101B-9397-08002B2CF9AE}" name="my_tag_name">
    <vt:lpwstr>MetaClean sync </vt:lpwstr>
  </property>
</Properties>
</file>