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everisgroup-my.sharepoint.com/personal/aramosru_emeal_nttdata_com/Documents/Documentos/Mecanismos de transparencia/"/>
    </mc:Choice>
  </mc:AlternateContent>
  <xr:revisionPtr revIDLastSave="0" documentId="8_{6159898E-0466-4883-92A7-1FEDE640E7D8}" xr6:coauthVersionLast="47" xr6:coauthVersionMax="47" xr10:uidLastSave="{00000000-0000-0000-0000-000000000000}"/>
  <bookViews>
    <workbookView xWindow="-110" yWindow="-110" windowWidth="19420" windowHeight="10420" xr2:uid="{00000000-000D-0000-FFFF-FFFF00000000}"/>
  </bookViews>
  <sheets>
    <sheet name="Generación" sheetId="1" r:id="rId1"/>
    <sheet name="TyD" sheetId="2" r:id="rId2"/>
    <sheet name="AyS" sheetId="3" r:id="rId3"/>
    <sheet name="Gas" sheetId="4" r:id="rId4"/>
    <sheet name="VP Comercial" sheetId="5" r:id="rId5"/>
    <sheet name="VP Finanzas" sheetId="6" r:id="rId6"/>
    <sheet name="VP Comunicación " sheetId="7" r:id="rId7"/>
    <sheet name="VP Suminst y Scios Compart" sheetId="8" r:id="rId8"/>
    <sheet name="VP Dllo Humano" sheetId="9" r:id="rId9"/>
    <sheet name="G Dllo e Innovación" sheetId="10" r:id="rId10"/>
    <sheet name="G Dllo Sostenible"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4" l="1"/>
  <c r="H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8" authorId="0" shapeId="0" xr:uid="{00000000-0006-0000-0000-000001000000}">
      <text>
        <r>
          <rPr>
            <b/>
            <sz val="8"/>
            <color indexed="81"/>
            <rFont val="Tahoma"/>
            <family val="2"/>
          </rPr>
          <t>Ppto en plan de soporte de G Dllo e Innovación para geotermia 1133.5 acumulado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3" authorId="0" shapeId="0" xr:uid="{00000000-0006-0000-0400-000001000000}">
      <text>
        <r>
          <rPr>
            <b/>
            <sz val="8"/>
            <color indexed="81"/>
            <rFont val="Tahoma"/>
            <family val="2"/>
          </rPr>
          <t>Autor:</t>
        </r>
        <r>
          <rPr>
            <sz val="8"/>
            <color indexed="81"/>
            <rFont val="Tahoma"/>
            <family val="2"/>
          </rPr>
          <t xml:space="preserve">
70 que venian   215 millones por T&amp;D y 392 millones por GAS</t>
        </r>
      </text>
    </comment>
    <comment ref="I27" authorId="0" shapeId="0" xr:uid="{00000000-0006-0000-0400-000002000000}">
      <text>
        <r>
          <rPr>
            <b/>
            <sz val="8"/>
            <color indexed="81"/>
            <rFont val="Tahoma"/>
            <family val="2"/>
          </rPr>
          <t>Autor:</t>
        </r>
        <r>
          <rPr>
            <sz val="8"/>
            <color indexed="81"/>
            <rFont val="Tahoma"/>
            <family val="2"/>
          </rPr>
          <t xml:space="preserve">
Dinero por GAS</t>
        </r>
      </text>
    </comment>
  </commentList>
</comments>
</file>

<file path=xl/sharedStrings.xml><?xml version="1.0" encoding="utf-8"?>
<sst xmlns="http://schemas.openxmlformats.org/spreadsheetml/2006/main" count="1233" uniqueCount="450">
  <si>
    <t>Crecer en  mercados y negocios</t>
  </si>
  <si>
    <t>Desarrollo eficiente de la infraestructura</t>
  </si>
  <si>
    <t xml:space="preserve">Estudios nuevos proyectos de Generación
</t>
  </si>
  <si>
    <t>Proyecto</t>
  </si>
  <si>
    <t>En ejecución</t>
  </si>
  <si>
    <t>Contar con un portafolio de proyectos que pueda atender oportunamente las necesidades futuras del mercado y contribuir a mantener la posición de liderazgo de EPM como desarrollador de proyectos y soluciones</t>
  </si>
  <si>
    <t>Hitos</t>
  </si>
  <si>
    <t>Desarrollo Integral Ituango</t>
  </si>
  <si>
    <t>Construcción de proyecto hidroeléctrico con una capacidad instalada de 2,400 MW una energía firme de 8,563 GWh/año y OEF de 4,567 GWh/año. Incluye el acompañamiento en el desarrollo de territorios (reforestación con RIA, servicios públicos de calidad, proyectos productivos, entre otros), inversión social adicional</t>
  </si>
  <si>
    <t>% de actividades</t>
  </si>
  <si>
    <r>
      <rPr>
        <b/>
        <sz val="11"/>
        <rFont val="Calibri"/>
        <family val="2"/>
        <scheme val="minor"/>
      </rPr>
      <t xml:space="preserve">Hitos esperados 2015:
</t>
    </r>
    <r>
      <rPr>
        <sz val="11"/>
        <rFont val="Calibri"/>
        <family val="2"/>
        <scheme val="minor"/>
      </rPr>
      <t xml:space="preserve">- Definir mejor alternativa para crecer con carbón
- Presentar Proyecto San Francisco a tomadores decisión
- Concluir estudio de factibilidad Espíritu Santo 
- Resultado evaluación factibilidad técnico económica Jepírachi II
- Recomendación sobre perforación profunda para proyecto Geotermia
- Resultado final Complementación de Estudios Técnicos del proyecto Geotermia
</t>
    </r>
    <r>
      <rPr>
        <b/>
        <sz val="8"/>
        <rFont val="Calibri"/>
        <family val="2"/>
        <scheme val="minor"/>
      </rPr>
      <t/>
    </r>
  </si>
  <si>
    <t>El porcentaje de meta física corresponde al cumplimiento esperado según las actividades planeadas para el año 2015</t>
  </si>
  <si>
    <t>VP Gestión de Negocios</t>
  </si>
  <si>
    <t>VP Proyectos e Ingeniería</t>
  </si>
  <si>
    <t>Optimizar la gestión de activos</t>
  </si>
  <si>
    <t>Optimización y rentabilización de los negocios</t>
  </si>
  <si>
    <t xml:space="preserve">Otros Proyectos Generación </t>
  </si>
  <si>
    <t>Programa</t>
  </si>
  <si>
    <t>Identificación y evaluación de alternativas de ampliación, reposición y optimización de las plantas de generación e infraestructura en operación, que incrementen la producción de energía, la disponibilidad de los activos y/o su vida útil y que permitan la toma de decisiones en relación con la continuidad de los activos.</t>
  </si>
  <si>
    <t>% Avance de actividades</t>
  </si>
  <si>
    <t>Proyectos: Control del caudal de las desviaciones de la cadena Guatrón, Modernización Central Hidroelectrica Playas, Rehabilitación Central Dolores, Reposición cables de potencia central playas.
El porcentaje de meta física corresponde al cumplimiento esperado según las actividades planeadas para el año 2015</t>
  </si>
  <si>
    <t>Gerencia Proyectos PeI</t>
  </si>
  <si>
    <t>Objetivo Estratégico</t>
  </si>
  <si>
    <t>Foco estratégico de Gestión</t>
  </si>
  <si>
    <t>Nombre del Proyecto o Plan de Mejora operacional</t>
  </si>
  <si>
    <t>Clasificación</t>
  </si>
  <si>
    <t>Estado</t>
  </si>
  <si>
    <t>Descripción</t>
  </si>
  <si>
    <t>Unidad de medida</t>
  </si>
  <si>
    <t>Meta física</t>
  </si>
  <si>
    <t>Presupuesto
 Millones de $</t>
  </si>
  <si>
    <t>Meta</t>
  </si>
  <si>
    <t>Observaciones</t>
  </si>
  <si>
    <t xml:space="preserve">
Vicepresidencia Ejecutiva /Vicepresidencia Negocio</t>
  </si>
  <si>
    <t>PLAN DE NEGOCIO 2015</t>
  </si>
  <si>
    <t>METAS Y PRESUPUESTO</t>
  </si>
  <si>
    <t>Gerencia Generación Energía</t>
  </si>
  <si>
    <t>Presupuesto en Millones de pesos</t>
  </si>
  <si>
    <t>PLAN DE ACCIÓN 2015</t>
  </si>
  <si>
    <t>Transmisión y Distribución</t>
  </si>
  <si>
    <t xml:space="preserve">Desarrollar capacidades organizacionales requeridas por la estrategia </t>
  </si>
  <si>
    <t>Modelo Estrategico</t>
  </si>
  <si>
    <t>Consolidación de la tecnología para operación del Negocio T&amp;D
(Proyecto Consolidación de Centros de Control)</t>
  </si>
  <si>
    <t>Formulación</t>
  </si>
  <si>
    <t>Integración en un mismo ambiente o bajo una arquitectura común de la operación de los sistemas de Energía, agua, gas y residuos sólidos en Colombia, habilitando así la captura de valor,  a través de  la implementación de una solución tecnológica para la operación en tiempo real mediante sistemas SCADA/EMS/DMS/GasMS/WMS) que puedan integrarse con aplicaciones del ámbito corporativo transaccional (GIS, ERPs, CIS y otros).</t>
  </si>
  <si>
    <r>
      <t>Incluye los requerimientos locativos para una operación centralizada (adecuación de sede existente o cosecución de una nueva sede y una consultoría que acompañará las diferentes fases del proyecto).</t>
    </r>
    <r>
      <rPr>
        <b/>
        <sz val="11"/>
        <rFont val="Calibri"/>
        <family val="2"/>
        <scheme val="minor"/>
      </rPr>
      <t xml:space="preserve">
Hitos esperados 2015:
</t>
    </r>
    <r>
      <rPr>
        <sz val="11"/>
        <rFont val="Calibri"/>
        <family val="2"/>
        <scheme val="minor"/>
      </rPr>
      <t>- Ingeniería conceptual básica
-Ingeniería de detalle</t>
    </r>
    <r>
      <rPr>
        <b/>
        <sz val="11"/>
        <rFont val="Calibri"/>
        <family val="2"/>
        <scheme val="minor"/>
      </rPr>
      <t xml:space="preserve">
</t>
    </r>
  </si>
  <si>
    <t>Optimizar procesos</t>
  </si>
  <si>
    <t>Productividad en campo</t>
  </si>
  <si>
    <t>Implantación de proyecto Productividad en campo en Antioquia: Mejoramiento de la Productividad en los negocios de Transmisión y Distribución, Gas, Provisión de Aguas, Gestión de Aguas Residuales, Gestión de Residuos Sólidos.
Roll out de procesos de campo (hacia filiales)</t>
  </si>
  <si>
    <r>
      <rPr>
        <b/>
        <sz val="11"/>
        <rFont val="Calibri"/>
        <family val="2"/>
        <scheme val="minor"/>
      </rPr>
      <t xml:space="preserve">Hitos esperados 2015 </t>
    </r>
    <r>
      <rPr>
        <sz val="11"/>
        <rFont val="Calibri"/>
        <family val="2"/>
        <scheme val="minor"/>
      </rPr>
      <t>(los siguientes hitos aplican para las Unidades de Distribucion Zona Centro y Zona Norte en la actividad de mantenimiento)</t>
    </r>
    <r>
      <rPr>
        <b/>
        <sz val="11"/>
        <rFont val="Calibri"/>
        <family val="2"/>
        <scheme val="minor"/>
      </rPr>
      <t xml:space="preserve">
</t>
    </r>
    <r>
      <rPr>
        <sz val="11"/>
        <rFont val="Calibri"/>
        <family val="2"/>
        <scheme val="minor"/>
      </rPr>
      <t xml:space="preserve">1. Identificación de brechas de productividad- 2015
2. Refinamiento y Diseño de Detalle
3. Implementación de las oportunidades
4. Formación y Comunicación
</t>
    </r>
    <r>
      <rPr>
        <b/>
        <sz val="11"/>
        <rFont val="Calibri"/>
        <family val="2"/>
        <scheme val="minor"/>
      </rPr>
      <t>Roll out de procesos de campo (hacia filiales)</t>
    </r>
    <r>
      <rPr>
        <sz val="11"/>
        <rFont val="Calibri"/>
        <family val="2"/>
        <scheme val="minor"/>
      </rPr>
      <t xml:space="preserve">
</t>
    </r>
    <r>
      <rPr>
        <b/>
        <sz val="11"/>
        <rFont val="Calibri"/>
        <family val="2"/>
        <scheme val="minor"/>
      </rPr>
      <t xml:space="preserve">Hitos esperados  2015 </t>
    </r>
    <r>
      <rPr>
        <sz val="11"/>
        <rFont val="Calibri"/>
        <family val="2"/>
        <scheme val="minor"/>
      </rPr>
      <t>(los siguiente hitos aplican para las filiales CHEC y EDEQ)
1. Movilización
2. Establecimiento del proyecto
3. Identificación de brechas de productividad
4. Refinamiento y Diseño de Detalle
5. Implementación de las oportunidades
6. Formación y Comunicación
(los siguiente hitos aplican para CENS)
1. Movilización
2. Establecimiento del proyecto</t>
    </r>
  </si>
  <si>
    <t>VP Transmisión y Distribución</t>
  </si>
  <si>
    <t>Conexión Ecopetrol Magdalena Medio</t>
  </si>
  <si>
    <t>Expansión Malena</t>
  </si>
  <si>
    <t>Bello - Guayabal - Ancón</t>
  </si>
  <si>
    <t>Nueva Esperanza</t>
  </si>
  <si>
    <t>Confiabilidad Caucasia</t>
  </si>
  <si>
    <t>Confiabilidad Yarumal</t>
  </si>
  <si>
    <t>Conexión subestación Guayabal al STN</t>
  </si>
  <si>
    <t>Conexiones I (VP PeI)</t>
  </si>
  <si>
    <t>La Ceja - Sonsón</t>
  </si>
  <si>
    <t>San Lorenzo - Sonsón</t>
  </si>
  <si>
    <t>La Sierra - Cocorná</t>
  </si>
  <si>
    <t>Interconexión Salto - Nueva Amalfi - Cruzada</t>
  </si>
  <si>
    <t>Electrificación Rural</t>
  </si>
  <si>
    <t>Expansión y Reposición SDL (VP PeI)</t>
  </si>
  <si>
    <t>Expansión y Reposición SDL (VP T&amp;D)</t>
  </si>
  <si>
    <t>Alumbrado Público</t>
  </si>
  <si>
    <t>Gestión y Control de Pérdidas</t>
  </si>
  <si>
    <t>Mejoramiento de la calidad del servicio</t>
  </si>
  <si>
    <t>Agrega los siguientes proyectos:
Reposición equipos subestaciones
REMAR
Expansión 1 y 2 (VP PeI)
Modernización S/E Local del Centro de Control
Reposición subestaciones 1
Expansión 3 (VP PeI)
Reposición subestaciones 2
Red Telecomunicaciones FO
Construcciones
PCB's</t>
  </si>
  <si>
    <t>Agrega los siguientes proyectos:
Conexiones Zona Centro
Expansión Zona Centro
Reposición Zona Centro
Expansión Zona Norte
Reposición Zona Norte
Conexiones Zona Sur
Expansión Zona Sur
Reposición Zona Sur
Reposición Unidad Subestaciones y Líneas
Convenios con municipios</t>
  </si>
  <si>
    <t>Agrega los siguientes proyectos:
Expansión Alumbrado Público
Reposición Alumbrado Público
LUCI Alumbrado Público</t>
  </si>
  <si>
    <t>km de red equivalente</t>
  </si>
  <si>
    <t>Luminaria equivalente</t>
  </si>
  <si>
    <t>Agua y Saneamiento</t>
  </si>
  <si>
    <t>Presupuesto en millones de pesos</t>
  </si>
  <si>
    <t>Otras inversiones captación</t>
  </si>
  <si>
    <t>Otras Inversiones</t>
  </si>
  <si>
    <t>Desarrollar las obras para mitigación de riesgos y configurar nuevas aducciones, reponer y modernizar equipos electromecánicos en sistemas de bombeo y realizar estudios para identificar nuevas fuentes de abastecimiento para aumentar la confiabilidad del proceso captación de agua cruda. Algunos de los elementos de la infraestructura, obras civiles y equipos electromecánicos, presentan alta vulnerabilidad y corta vida útil remanente; adicionalmente, se considera necesario aumentar las alternativas relacionadas con las fuentes de abastecimiento para garantizar el despacho óptimo.</t>
  </si>
  <si>
    <t>Otras inversiones potabilización</t>
  </si>
  <si>
    <t>Reposiciones y modernizaciones de equipos electromecánicos y de control en diferentes instalaciones del proceso de potabilización.
Desarrollar las inversiones en modernización y reposición de la infraestructura existente con el fin de elevar la eficiencia en el proceso de producción de agua potable.  Se incluyen las obras para garantizar la eficiencia de las plantas de potabilización</t>
  </si>
  <si>
    <t>Otras inversiones distribución primaria</t>
  </si>
  <si>
    <t>Se desarrollan inversiones en modernización y reposición de la infraestructura existente (conducciones, impulsiones  y tanques de almacenamiento de agua potable, equipos electromecánicos y de control del proceso Distribución Primaria en diferentes instalaciones) para minimizar los riesgos relacionados con la continuidad del servicio en la infraestructura primaria.</t>
  </si>
  <si>
    <t>Otras inversiones distribución secundaria</t>
  </si>
  <si>
    <t>Con la construcción de los proyectos de infraestructura urbana por parte de los entes territoriales en cada uno de los municipios del Valle de Aburrá, EPM pretende el mejoramiento de la infraestructura de servicios públicos de acueducto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
Mediante los contratos de operación y mantenimiento se ejecuta la extensión y/o reposición de redes en lo que se ha denominado pequeños tramos.
Cuando las empresas de servicios públicos construyen, reparan o reponen sus redes (acueducto, alcantarillado, teléfono, fibra óptica, gas y energía) generan unas zanjas en el pavimento, que reducen la vida útil del mismo. Fundamentados en lo anterior, los municipios de Medellín, Envigado e Itagüí, expidieron normas que obligan a las empresas o particulares que afecten con la construcción de sus redes, la estructura de pavimento en un porcentaje mayor al 20% del área total de la calzada, a reponer totalmente dicho pavimento.</t>
  </si>
  <si>
    <t>Crecer en mercados y negocios</t>
  </si>
  <si>
    <t>Otras inversiones HV y Decreto 3050 Prov Agua</t>
  </si>
  <si>
    <t>Atención de las solicitudes de construcción de redes secundarias de acueducto para atender lo establecido en el Decreto 3050 de diciembre 2013. Se requiere que no estén localizados en zonas de alto riesgo no recuperable y/o zonas de retiro de fuentes de agua natural
Dar continuidad a la solución de las necesidades de los servicios públicos de acueducto, a las viviendas habitadas localizadas en los barrios de economía precaria de la población clasificada en los estratos 1, 2 y 3, tanto a nivel de viviendas individuales habitadas como de grupos de viviendas o asentamientos habitados</t>
  </si>
  <si>
    <t>Km</t>
  </si>
  <si>
    <t>Evaluación del riesgo en redes y servidumbres Agua Potable y Saneamiento</t>
  </si>
  <si>
    <t>Realizar mediante un contrato de consultoría la evaluación sistemática de las condiciones de vulnerabilidad del sistema de redes de transporte de alcantarillado</t>
  </si>
  <si>
    <t>Modelación e instrumentación Alcantarillado</t>
  </si>
  <si>
    <t xml:space="preserve">Modelación e instrumentación red aguas residuales, consta de 2 etapas:
Etapa 1 (2015-2016): Consta de 6 Fases (100%) 
• Recopilación, análisis de la información existente y planeación detallada del proyecto
• Topografía y referenciación 
• Mediciones en Campo. Monitoreo de caudal y/o nivel en la red y de la precipitación
• Construcción del modelo hidrológico e hidráulico con trazado de áreas
• Calibración y verificación del modelo 
• Evaluación el comportamiento del sistema bajo varios escenarios.
Etapa 2 (2017-2018): Fases y metas por definir 
</t>
  </si>
  <si>
    <t>Fortalecer las relaciones con los grupos de interés externos</t>
  </si>
  <si>
    <t>Otras inversiones recolección y transporte AR</t>
  </si>
  <si>
    <t>Tiene como fin solucionar problemas puntuales relacionados con la prestación deficiente del servicio de recolección y transporte originados por cumplimiento de vida útil de las redes, interrupción de la recolección, el transporte y el funcionamiento del sistemas de alcantarillado residual, combinado y de aguas lluvias. Incluye la rehabilitación de las redes por deterioro e insuficiencia hidráulica y la recolección descargas de aguas residuales puntuales a las fuentes de agua de cuencas saneadas.
Implementar la medición del caudal de aguas lluvias y residuales en las redes de alcantarillado operado por EPM, como herramienta para mejorar la gestión operativa del sistema, hacer seguimiento a las metas de recolección propuestas y calibrar las cuencas sanitarias modeladas.
Este contrato tiene como objeto el diagnostico de redes de alcantarillado con equipo operado mediante cámara y circuito cerrado de televisión y lavado de redes de alcantarillado con equipos de presión succión, en las zonas del Valle de Aburrá, atendidas por EPM. Hace parte de éste contrato  la revisión de las redes de alcantarillado a entregar  por parte de las Áreas Proyectos Redes Aguas, Vinculación Clientes y  Recolección Aguas Residuales.
Con la construcción de los proyectos de infraestructura urbana por parte de los entes territoriales en cada uno de los municipios del Valle de Aburrá, EPM pretende el mejoramiento de la infraestructura de servicios públicos de alcantarillado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
Cuando las empresas de servicios públicos construyen, reparan o reponen sus redes (acueducto, alcantarillado, teléfono, fibra óptica, gas y energía) generan unas zanjas en el pavimento, que reducen la vida útil del mismo. Fundamentados en lo anterior, los municipios de Medellín, Envigado e Itagüí, expidieron normas que obligan a las empresas o particulares que afecten con la construcción de sus redes, la estructura de pavimento en un porcentaje mayor al 20% del área total de la calzada, a reponer totalmente dicho pavimento.</t>
  </si>
  <si>
    <t>Otras inversiones tratamiento AR</t>
  </si>
  <si>
    <t>Desarrollar las inversiones en modernización y reposición de la infraestructura existente con el fin de elevar la eficiencia en el proceso de tratamiento de aguas residuales.  Se incluyen las obras para garantizar la eficiencia de la PTAR San Fernando</t>
  </si>
  <si>
    <t>Otras inversiones HV y Dcto 3050 AR</t>
  </si>
  <si>
    <t>Dar continuidad a la solución de las necesidades de los servicios públicos de alcantarillado, a las viviendas habitadas localizadas en los barrios de economía precaria de la población clasificada en los estratos 1, 2 y 3, tanto a nivel de viviendas individuales habitadas como de grupos de viviendas o asentamientos habitados.
Atención de las solicitudes de construcción de redes secundarias de acueducto para atender lo establecido en el Decreto 3050 de diciembre 2013. Se requiere que no estén localizados en zonas de alto riesgo no recuperable y/o zonas de retiro de fuentes de agua natural</t>
  </si>
  <si>
    <t>Centro Parrilla - Circuito Orfelinato</t>
  </si>
  <si>
    <t>Red sistema distribución secundaria. Reponer y garantizar la distribución del servicio de acueducto en el circuito Orfelinato
Red aguas residuales</t>
  </si>
  <si>
    <t>Cuencas La Iguaná - La García</t>
  </si>
  <si>
    <t>Red sistema distribución secundaria. Reponer y garantizar la distribución del servicio de acueducto a los circuitos Cucaracho, Porvenir, Palenque y Volador Centro
Cosntrucción de red aguas residuales.</t>
  </si>
  <si>
    <t xml:space="preserve">Otras Cuencas Acueducto y Alcantarillado </t>
  </si>
  <si>
    <t>Red sistema distribución secundaria. Reponer y garantizar la distribución del servicio de acueducto en los circuitos Picacho, Bello, Niquía, Altos de Niquía, Popular y San Antonio.
Cosntrucción de red aguas residuales.</t>
  </si>
  <si>
    <t xml:space="preserve"> Valle San Nicolás</t>
  </si>
  <si>
    <t>Ampliar la cobertura de acueducto en el sector centro occidental del Valle San Nicolás, con alcance para 20 veredas de los municipios de Envigado, El Retiro y Rionegro, medainte:
Captación, Planta de potabilización, 3 bombeos, 4 tanque, 20 km de conducciones e impulsiones, 177 km de redes.
En gestión de aguas residuales construcción de plantas de tratamineto y de redes.</t>
  </si>
  <si>
    <t>Crecer en mercados y negocios Provisión
Otros proyectos para el crecimiento en mercados y negocios provisión de agua</t>
  </si>
  <si>
    <t>Diseñar y construir la infraestructura primaria de acueducto (sistemas de bombeo, redes de impulsión, tanques de succión y tanque de almacenamiento) para dar cobertura con el servicio</t>
  </si>
  <si>
    <t>Optimizar procesos Provisión y Saneamiento
Otros proyectos para la optimización de los procesos provisión y saneamiento</t>
  </si>
  <si>
    <t>Construir, modernizar y reponer los componentes de la infraestructura de Provisión y Saneamiento.</t>
  </si>
  <si>
    <t>Optimizar la gestión de activos Provisión y Saneamiento
Otros proyectos para la gestión de activos provisión y saneamiento</t>
  </si>
  <si>
    <t xml:space="preserve">Avanzar en la recolección, transporte, tratamiento y disposición final de las aguas residuales descargadas al sistema público de alcantarillado, tanto sanitario como pluvial, articulados con la autoridad ambiental competente. Mantener y mejorar la funcionalidad estructural, hidráulica y ambiental de las redes de alcantarillado. </t>
  </si>
  <si>
    <t>Proyectos: Expansión acueductos llanaditas, Interconexión caldas las estrellas, Expansión la estrella.
El porcentaje de meta física corresponde al cumplimiento esperado según las actividades planeadas para el año 2015</t>
  </si>
  <si>
    <t>Proyectos: Circuitos Yulimar - Castilla - Bello - Potrerito, Circuitos 2013 - 2014, Interconexión San Antonio de Prado, Modernización Planta San Fernando, Tratamiento y disposición de lodos de potabilización manantiales, ayurá y caldas
El porcentaje de meta física corresponde al cumplimiento esperado según las actividades planeadas para el año 2015</t>
  </si>
  <si>
    <t>Proyectos: Cuencas rodas, piedras blancas y el salado, renovación colectores alcantarillados, separación circuito nutibara campestre.
El porcentaje de meta física corresponde al cumplimiento esperado según las actividades planeadas para el año 2015</t>
  </si>
  <si>
    <t>VP Agua y Saneamiento</t>
  </si>
  <si>
    <t>Vp Proyectos e Ingeniería</t>
  </si>
  <si>
    <t>GAS</t>
  </si>
  <si>
    <t>NUEVAS OFERTAS CON VISIÓN INTEGRAL DEL CLIENTE</t>
  </si>
  <si>
    <t>Consolidación de las poblaciones donde EPM Gas Natural tiene presencia haciendo énfasis en el mercado regulado</t>
  </si>
  <si>
    <t>Dentro del negocio de distribución de gas se definió como macro segmento atender los clientes de hogares, donde se proporcione a los clientes el disfrute de los servicios, entregando ofertas de valor integrales que garanticen el acceso, la comprabilidad y la permanencia.</t>
  </si>
  <si>
    <t># Clientes conectados acumulados</t>
  </si>
  <si>
    <t xml:space="preserve">Explorar alternativas para diversificar el portafolio de negocios </t>
  </si>
  <si>
    <t>Distrito Térmico La Alpujarra</t>
  </si>
  <si>
    <t>Construcción de una planta de producción de agua helada en un lote de EPM, la cual se transportará vía tuberías subterráneas hasta los sótanos de los edificios Palacio Municipal, Palacio Departamental, DIAN, Área Metropolitana y nueva sede de UNE.</t>
  </si>
  <si>
    <t>% Avance en ejecución contractual de obra y equipos</t>
  </si>
  <si>
    <t>DESARROLLO EFICIENTE DE LA INFRAESTRUCTURA</t>
  </si>
  <si>
    <t>Desarrollo del sistema de distribución de gas natural en Antioquia a partir de GNC</t>
  </si>
  <si>
    <t>Incursión en nuevas poblaciones con el servicio de gas natural, utilizando la tecnología más adecuada para aquellas poblaciones más alejadas</t>
  </si>
  <si>
    <t># Poblaciones gasificadas</t>
  </si>
  <si>
    <t>DIVERSIFICACIÓN DE MERCADOS CON NEGOCIOS ACTUALES</t>
  </si>
  <si>
    <t>Consolidación del Negocio de Gas Natural Vehicular mediante la Adquisición y/o Construcción de EDS Marca EPM</t>
  </si>
  <si>
    <t>Adquisición de EDS marca propia, que permita impulsar la Movilidad Sostenible y así disminuir problemas medioambientales y sociales.</t>
  </si>
  <si>
    <t># EDS marca propia adquiridas</t>
  </si>
  <si>
    <t>Estaciones de servicios Gas</t>
  </si>
  <si>
    <t>Construcción, adquisición equipos mecánicos, eléctricos, comunicaciones, montajes, pruebas, certificaciones y puesta en servicio de la EDS de Gas Natural vehicular (GNV) y la construcción de las obras civiles asociadas.</t>
  </si>
  <si>
    <t>Otros proyectos Gas
Otros proyectos para crecer en mercados y negocios</t>
  </si>
  <si>
    <t>Fortalecer el sistema de distribución de gas natural en el ámbito local y regional, optimizando el uso de los activos para incrementar la penetración del mercado y generando propuestas innovadoras en la atención de nuevas regione</t>
  </si>
  <si>
    <t>La conexión de nuevos usuarios será potenciada con las inversiones en infraestructura y expansión, que se concentra entre 2014 y 2016.
El hito más importante es alcanzar el cliente un millón en el cuarto trimestre de 2015.</t>
  </si>
  <si>
    <t xml:space="preserve">El 80% de la ejecución contractual será en 2015 y el 20% restante en 2016
Hitos:
El principal hito es el desarrollo del proyecto piloto Distrito Térmico La Alpujarra.
Recibir y gestionar los aportes no reembolsables del gobierno Suizo -agencia SECO-, la Unidad Técnica de Ozono adscrita al Ministerio de Ambiente y Desarrollo Sostenible, y acceder a beneficios tributarios por temas ambientales basados en el Protocolo de Montreal.
Cumplimiento del POA -Plan Operativo Anual-.
El 2018 será el año de la replicación de resultados, con un programa de divulgación y búsqueda de oportunidades a nivel nacional.
</t>
  </si>
  <si>
    <t>el 2015 se prestará el servicio en las poblaciones de Belmira, Caramanta, Valparaíso, Montebello, Támesis, Angelópolis, Venecia, Dabeiba, Carolina, Gómez Plata, Guadalupe, Pueblorrico, Tarso, Caracolí, Maceo, San Roque, San Vicente, Santo Domingo, Yolombó y el corregimiento de Nueva Colonia en Turbo.</t>
  </si>
  <si>
    <t>Lograr la adquisición de 15 EDS en el 2015.</t>
  </si>
  <si>
    <t>Proyectos: Ramal de interconexión gas Copacabana - San Pedro de los Milagros, Ramal de interconexión gas Caldas-Amagá y estación compresora Amagá</t>
  </si>
  <si>
    <t>Vicepresidencia Gas</t>
  </si>
  <si>
    <t>Vicepresidencia Proyectos e Ingeniería</t>
  </si>
  <si>
    <t>Comercial</t>
  </si>
  <si>
    <t>Nuevas ofertas con visión integral del cliente</t>
  </si>
  <si>
    <t xml:space="preserve">Vinculación: 
Aumentar la cobertura o la penetración de los servicios (acceso)
</t>
  </si>
  <si>
    <t>Plan de mejora operacional</t>
  </si>
  <si>
    <t>Estimular la vinculación a los servicios públicos que ofrece EPM</t>
  </si>
  <si>
    <t>* No. hitos cumplidos
** No. de pilas públicas instaladas
*** No. de clientes nuevos acueducto vinculados
****No. de clientes nuevos  alcantarillado vinculados=</t>
  </si>
  <si>
    <t xml:space="preserve">* 1
** 5
*** 32.689
**** 33.225
</t>
  </si>
  <si>
    <r>
      <rPr>
        <b/>
        <sz val="11"/>
        <color theme="1"/>
        <rFont val="Calibri"/>
        <family val="2"/>
        <scheme val="minor"/>
      </rPr>
      <t>VP Agua y Saneamiento</t>
    </r>
    <r>
      <rPr>
        <sz val="11"/>
        <color theme="1"/>
        <rFont val="Calibri"/>
        <family val="2"/>
        <scheme val="minor"/>
      </rPr>
      <t xml:space="preserve">
VP comercial
</t>
    </r>
  </si>
  <si>
    <t>* No. hitos cumplidos
** % de penetración de Gas en el Valle de Aburrá
*** % de penetración de Gas en municipios de Antioquia
**** No. de municipios nuevos con servicio de Gas
***** No. de clientes nuevos gas vinculados</t>
  </si>
  <si>
    <t>* No. hitos cumplidos
** % de Empresas que tenían abasto propio y ahora están vinculadas a acueducto y alcantarillado retenidas
*** No. de vehículos de flotas empresariales convertidos a GNV y tanqueando en EDS de EPM
**** No. de empresas vinculadas a Gas
***** No. de venteros estacionarios de Medellín vinculados a Gas
****** No.de familias acompañadas durante proceso de vinculación a Gas
******* No. de nuevos puntos luminosos atendidos</t>
  </si>
  <si>
    <t xml:space="preserve">Vinculación: 
Gestionar canal constructor
</t>
  </si>
  <si>
    <t>Gestionar el canal constructores para estimular la vinculación a los servicios públicos que ofrece EPM</t>
  </si>
  <si>
    <t>* No hitos cumplidos
** No. de clientes nuevos energía y aguas vinculados por Canal Constructores
*** No. de clientes nuevos gas vinculados por Canal Constructores
**** No. de eventos de capacitación a os instaladores constratistas de EPM y demás del gremio constructor</t>
  </si>
  <si>
    <t>Atender integralmente al cliente brindando soluciones ajustadas a sus necesidades</t>
  </si>
  <si>
    <t>Aseguramiento de ingresos:
Estimular a los clientes vulnerables a salir de las trampas de pobreza</t>
  </si>
  <si>
    <t>Sin iniciar</t>
  </si>
  <si>
    <t xml:space="preserve">20.000 familias intervenidas  en cultura y educación con el contrato de corpovisionarios (7.500 familias en regiones y 12.500 en metropolitana) 
Informe de hallazgos de seguimiento y control a financiaciones de consumos otorgadas a clientes Vulnerables
</t>
  </si>
  <si>
    <t>* No. hitos cumplidos
* No. de familias intervenidas</t>
  </si>
  <si>
    <t xml:space="preserve">Aseguramiento de ingresos:
Incentivar consumos en los hogares de acuerdo a sus capacidades
</t>
  </si>
  <si>
    <t xml:space="preserve">Acciones para incentivar consumos coherentes con la capacidad de pago de los clientes/usuarios </t>
  </si>
  <si>
    <t xml:space="preserve">* No. de hitos cumplidos
** No. de clientes que reciben calentador de gas en comodato
*** No. de gasodoméstios vendidos a través de aliados
**** No. de clientes que adquirieron segunda salida de gas
</t>
  </si>
  <si>
    <t xml:space="preserve">Aseguramiento de ingresos:
Estrategias para reducir perdidas comerciales o aparentes
</t>
  </si>
  <si>
    <t>Disminuir el indice de pérdidas de energía</t>
  </si>
  <si>
    <t>* No. de hitos cumplidos
** Índice de pérdidas de energía EDEQ
*** Índice e pérdidas de energía ESSA
**** Índice de pérdidas de energía CENS
***** Índice de pérdidas de energía CHEC
****** Índice de pérdidas de energía EPM</t>
  </si>
  <si>
    <t xml:space="preserve">Aseguramiento de ingresos:
Facilitar el pago de los servicios públicos
</t>
  </si>
  <si>
    <t>Acciones para estimular el pago de los servicios</t>
  </si>
  <si>
    <t>* No. hitos cumplidos
** No. de clientes vinculados a Paga "a tu medida" en Antioquia
*** % de facturas recaudadas a través de medios electrónicos en Antioquia
**** No. de clientes Riesgo de No Pago y Vulnerables vinculados a Prepago Energía
***** No. de clientes vinculados a Prepago Aguas en Valle de Aburrá y Urabá</t>
  </si>
  <si>
    <t>* 1
** 77,9%
*** 68,2%
**** 18
***** 73.200</t>
  </si>
  <si>
    <t xml:space="preserve">* 3
** 80%
*** 120
**** 1470
***** 30
****** 15.000
******* 17.500
</t>
  </si>
  <si>
    <t>* 3
** 35.000
*** 15</t>
  </si>
  <si>
    <t>* 1
** 20.000</t>
  </si>
  <si>
    <t>* 3
** 500
*** 12.500
**** 1.500</t>
  </si>
  <si>
    <t>* 2
** 9,09%
*** 11,29%
**** 11,46%
***** 9,71%
****** 7,83%</t>
  </si>
  <si>
    <t>* 5
** 9.000
*** 20%
**** 9.782
***** 10.560</t>
  </si>
  <si>
    <r>
      <rPr>
        <b/>
        <sz val="11"/>
        <color theme="1"/>
        <rFont val="Calibri"/>
        <family val="2"/>
        <scheme val="minor"/>
      </rPr>
      <t>VP Gas</t>
    </r>
    <r>
      <rPr>
        <sz val="11"/>
        <color theme="1"/>
        <rFont val="Calibri"/>
        <family val="2"/>
        <scheme val="minor"/>
      </rPr>
      <t xml:space="preserve">
VP comercial
</t>
    </r>
  </si>
  <si>
    <t>VP Comercial
VP AyS
VP T&amp;D
VP Gas</t>
  </si>
  <si>
    <t xml:space="preserve">VP Comercial
VP AyS
VP T&amp;D
VP Gas
</t>
  </si>
  <si>
    <r>
      <t xml:space="preserve">
</t>
    </r>
    <r>
      <rPr>
        <b/>
        <sz val="11"/>
        <color theme="1"/>
        <rFont val="Calibri"/>
        <family val="2"/>
        <scheme val="minor"/>
      </rPr>
      <t>VP T&amp;D</t>
    </r>
    <r>
      <rPr>
        <sz val="11"/>
        <color theme="1"/>
        <rFont val="Calibri"/>
        <family val="2"/>
        <scheme val="minor"/>
      </rPr>
      <t xml:space="preserve">
</t>
    </r>
  </si>
  <si>
    <t>Programa lealtad y reconocimiento (SOMOS)</t>
  </si>
  <si>
    <t xml:space="preserve">Programa de lealtad </t>
  </si>
  <si>
    <t>* No. hitos cumplidos
** No. de clientes vinculados al Programa de Lealtad para Hogares
*** % de clientes que pagan oportunamente
**** % de clientes vinculados al Programa de Lealtad que tienen comportamientos digitales
***** $ de gasto ahorrados por mejoramiento en el pago oportuno de los clientes
****** $ de gasto ahorrados por comportamiento digita de los clientes</t>
  </si>
  <si>
    <t>Desarrollar nuevas ofertas con visión integral del cliente</t>
  </si>
  <si>
    <t>Servicios complementarios:
Créditos asociados a proteger y promover consumos (tarjeta Grupo EPM y crédito Crecer)</t>
  </si>
  <si>
    <t xml:space="preserve">Créditos que se otorgan por la tarjeta Grupo EPM </t>
  </si>
  <si>
    <t xml:space="preserve">* No. de clientes nuevos de Tarjeta Grupo EPM
</t>
  </si>
  <si>
    <t xml:space="preserve">Servicios complementarios:
Portafolio de servicios EPM
</t>
  </si>
  <si>
    <t xml:space="preserve">Existen diversas actividades técnicas que son solicitadas por ciertos clientes, por eso es importante revisar el listado de actividades y hacer un caso de negocio para las actividades más factibles </t>
  </si>
  <si>
    <t>* No. hitos cumplidos
** No. de servicios de portafolio implementados
*** No. de clientes de Gas que realizaron revisión quinquenal con EPM</t>
  </si>
  <si>
    <t>Fortalecer las relaciones y la comunicación efectiva con los grupos de interés externos</t>
  </si>
  <si>
    <t xml:space="preserve">Servicios complementarios:
Capacitación en uso de los servicios públicos (Educación) </t>
  </si>
  <si>
    <t xml:space="preserve">Mensajes de uso eficiente para aquellos subsegmentos de bajos recursos, que requieran ser apoyados con mejores practicas </t>
  </si>
  <si>
    <t>* No. hitos cumplidos
** No. eventos Grandes Clientes
*** No. eventos Empresas</t>
  </si>
  <si>
    <t>Servicios complementarios: Capacitación con respecto a la normatividad (Educación)</t>
  </si>
  <si>
    <t xml:space="preserve">Actividades asociadas a cumplir con la normatividad  </t>
  </si>
  <si>
    <t>* No. hitos cumplidos
** No. eventos Grandes Clientes
*** No. eventos Empresas
**** No. eventos para unidades residenciales
***** No. seminarios para Gobierno
****** No. eventos regulatorios y técnicos para Grandes Clientes
******* No. eventos regulatorios y técnicos para Empresas</t>
  </si>
  <si>
    <t xml:space="preserve">Servicios complementarios:
Iniciativas dirigidas a mejorar la percepción de favorabilidad de los clientes con respecto a los productos y servicios que ofrece la empresa (Comunicación)
</t>
  </si>
  <si>
    <t>Acciones encaminadas a mejorar la percepción y satisfacción de los clientes</t>
  </si>
  <si>
    <t>* No. hitos cumplidos</t>
  </si>
  <si>
    <t xml:space="preserve">Atención clientes:
Iniciativas para mantener/mejorar los canales de atención al cliente
</t>
  </si>
  <si>
    <t>Mantenimiento y mejora de procesos de atención al cliente</t>
  </si>
  <si>
    <t>* No. hitos cumplidos
** No. de Grandes Clientes que recibieron acompañamiento técnico por parte de un experto de EPM</t>
  </si>
  <si>
    <t>Atención clientes:
Mejora índices encuesta CIER</t>
  </si>
  <si>
    <t>Promover acciones para mejorar en los indicadores del benchmarking internacional de CIER</t>
  </si>
  <si>
    <t>Modelo estratégico</t>
  </si>
  <si>
    <t xml:space="preserve">Mejora del proceso – Comercial Integrada
Procesos orientados a la homologación de Grupo
Homologaciones con filiales
</t>
  </si>
  <si>
    <t xml:space="preserve">Protocolo de interrupciones programadas, no programadas y urgentes homologado e implementado en Antioquia  
Homologar e implementar al menos 2 mejoras del proceso de operación comercial en filiales (facturación, aprovisionamiento, CRM y proyecto crédito y cartera para gestión de cobro para el Grupo EPM y el ciclo de riesgo de cliente).  Cumplimiento de hitos del proyecto de implementación de la función comercial integrada
Homologar e implementar al menos 2 mejoras del proceso de atención clientes en filiales.
Homologación de matriz de requisitos y CCU
</t>
  </si>
  <si>
    <t>Mejora del proceso – Comercial Integrada
Procesos orientados a gestión de la información</t>
  </si>
  <si>
    <t xml:space="preserve">Elaborar un mapa del ciclo de vida, flujo y gobierno de los datos comerciales 
Mejorar el esquema de gobierno del SUI
Definir políticas y lineamientos de gestión de datos en atributos básicos del cliente 
Implementar repositorio centralizado de información certificada en el SU como base de consulta para los procesos
Entregar políticas de integración del componente transaccional del programa gobierno en línea, lo relacionado con la caracterización de usuarios del componente transversal y los espacios de interacción y PQRD´s del componente del mismo nombre
Mejorar los reportes comerciales al SUI de acuerdo con la normativa y oportunidades identificadas
Implantar un sistema de intercambio de datos que facilita la homologación catastral con los municipios 
Lograr un 95% de homologación catastral en Medellín y aumentar los porcentajes de homologación con los municipios del área metropolitana
</t>
  </si>
  <si>
    <t>* No. hitos cumplidos
** % de homologación catastral en Medellín</t>
  </si>
  <si>
    <t xml:space="preserve">Estrategia comercial:
Factibilidades e investigaciones
Estrategia comercial desde los negocios
</t>
  </si>
  <si>
    <t>Estudios de mercado
Análisis de casos de negocio (prefactibilidades - factibilidades)</t>
  </si>
  <si>
    <t xml:space="preserve">* No. hitos cumplidos
** No. visitas de Diplomado del Cliente
*** No. investigaciones de mercado
**** No. estudios de factibilidad
***** No. análisis de fuentes secundarias
******* No. documentos de políticas
 </t>
  </si>
  <si>
    <t>* 2
** 450.000
*** 92,8%
**** 60%
***** $841 millones
****** $223 millones</t>
  </si>
  <si>
    <t xml:space="preserve">* 29.939
</t>
  </si>
  <si>
    <t>* 3
** 2
*** 100.000</t>
  </si>
  <si>
    <t>* 2
** 32
*** 36</t>
  </si>
  <si>
    <t>* 1
** 21
*** 17
**** 150
***** 22
****** 2
******* 4</t>
  </si>
  <si>
    <t>* 2</t>
  </si>
  <si>
    <t>* 4
** 5</t>
  </si>
  <si>
    <t>* 3</t>
  </si>
  <si>
    <t>* 4</t>
  </si>
  <si>
    <t>* 1
** 95%</t>
  </si>
  <si>
    <t>* 4
** 100
*** 15
**** 18
***** 6
****** 2</t>
  </si>
  <si>
    <r>
      <rPr>
        <b/>
        <sz val="11"/>
        <color theme="1"/>
        <rFont val="Calibri"/>
        <family val="2"/>
        <scheme val="minor"/>
      </rPr>
      <t>VP Comercial</t>
    </r>
    <r>
      <rPr>
        <sz val="11"/>
        <color theme="1"/>
        <rFont val="Calibri"/>
        <family val="2"/>
        <scheme val="minor"/>
      </rPr>
      <t xml:space="preserve">
</t>
    </r>
  </si>
  <si>
    <r>
      <rPr>
        <b/>
        <sz val="11"/>
        <color theme="1"/>
        <rFont val="Calibri"/>
        <family val="2"/>
        <scheme val="minor"/>
      </rPr>
      <t>VP Comercial
VP T&amp;D</t>
    </r>
    <r>
      <rPr>
        <sz val="11"/>
        <color theme="1"/>
        <rFont val="Calibri"/>
        <family val="2"/>
        <scheme val="minor"/>
      </rPr>
      <t xml:space="preserve">
</t>
    </r>
  </si>
  <si>
    <t xml:space="preserve">VP Comercial
</t>
  </si>
  <si>
    <t xml:space="preserve">Microsegmentos y productos de los negocios:
Negocio de GNV
</t>
  </si>
  <si>
    <t>Inteligencia comercial para los productos verticales de los negocios</t>
  </si>
  <si>
    <t>* No. hitos cumplidos
** No. vehículos cero kilómetros convertidos a Gas
*** No. de vehículos usados convertidos a Gas
**** No. de EDS marca EPM en funcionamiento en Colombia
***** Cantidad de m3 vendidos en EDS propias y "bandera blanca"
****** No. de usuarios activos y acumulando puntos a través del Programa de Lealtad en EDS marca EPM
******* No. de recertificaciones en talleres aliados</t>
  </si>
  <si>
    <t>* 4
** 320
*** 3.200
**** 20
***** 41.233.818
****** 13.000
******* 1.000</t>
  </si>
  <si>
    <t>VP Gas</t>
  </si>
  <si>
    <t>Finanzas Corporativas</t>
  </si>
  <si>
    <t>Optimizar y consolidar los sistemas de información para la toma de decisiones en el Grupo</t>
  </si>
  <si>
    <t>Capacidades para la consolidación del Grupo</t>
  </si>
  <si>
    <t xml:space="preserve">Protección de datos personales: BP29808140600 </t>
  </si>
  <si>
    <t xml:space="preserve">Dar cumplimiento al decreto 886 del 2014 que reglamento el Registro Nacional de Bases de Datos, que se deberá realizar ante la SIC, para ello se requiere contar con la herramientas necesarias para gestionar el inventario de las bases de datos de EPM sujetas al reporte a la SIC; así como el acatamiento de todo lo concernientes a la LEY 1581 y sus decretos reglamentarios.
</t>
  </si>
  <si>
    <t>Consultas en listas públicas</t>
  </si>
  <si>
    <t>Apoyar la debida diligencia de indagar puntualmente y de manera masiva en las listas públicas a todos los terceros del grupo EPM (Grupos de interés) con quien se tienen o se tendrán cualquier tipo de relacionamiento o intento de relacionamiento y poder llevar a cabo el respectivo monitoreo permanente (Unidad Cumplimiento).</t>
  </si>
  <si>
    <t>% de avance</t>
  </si>
  <si>
    <t>Solución para la Valoración de la Cartera a Costo Amortizado.</t>
  </si>
  <si>
    <t>Solución informática para la Valoración a costo amortizado de la cartera para masivos y empleados a largo plazo (financiaciones superiores a 12) con alcance de grupo</t>
  </si>
  <si>
    <t>Solución informática para la gestión de cobranza</t>
  </si>
  <si>
    <t>Implementar soluciones que permitan una adecuada planeación, ejecución, seguimiento y evaluación de la gestión de riesgo crediticio presente en las etapas de vinculación, seguimiento y gestión cartera del ciclo comercial de los clientes de EPM y sus filiales nacionales, con el ánimo de tomar decisiones proactivas y propender el aseguramiento de ingreso.</t>
  </si>
  <si>
    <t>Porcentaje de avance</t>
  </si>
  <si>
    <t>Sistema administración de deuda, cobertura y portafolio inversiones Grupo EPM BP08010120600</t>
  </si>
  <si>
    <t>Contratar un aplicativo que soporte la administración de la deuda, cobertura, portafolio y riesgo inherente del Grupo Epm.</t>
  </si>
  <si>
    <r>
      <rPr>
        <b/>
        <sz val="11"/>
        <rFont val="Calibri"/>
        <family val="2"/>
        <scheme val="minor"/>
      </rPr>
      <t xml:space="preserve">Hitos o Entregables:
</t>
    </r>
    <r>
      <rPr>
        <sz val="11"/>
        <rFont val="Calibri"/>
        <family val="2"/>
        <scheme val="minor"/>
      </rPr>
      <t xml:space="preserve">
1. Formulación - Establecer los Procedimientos requeridos
2. Criterios Ejecución del inventario de Bases de Datos
3. Ejecución del inventario
4. Normalización de Bases de datos
5. Clasificación de la Información
6. Insumos del Proyecto de Gestión de la Información de EPM SF.</t>
    </r>
  </si>
  <si>
    <r>
      <rPr>
        <b/>
        <sz val="11"/>
        <rFont val="Calibri"/>
        <family val="2"/>
        <scheme val="minor"/>
      </rPr>
      <t>Hitos esperados 2015:</t>
    </r>
    <r>
      <rPr>
        <sz val="11"/>
        <rFont val="Calibri"/>
        <family val="2"/>
        <scheme val="minor"/>
      </rPr>
      <t xml:space="preserve">
1. Automatizar la actualización y consulta de listas públicas
2. Recolectar las bases de los diferentes grupos de interés del Grupo EPM
3. Cruzar diariamente y de forma automática la información en forma masiva o individual según necesidades
</t>
    </r>
  </si>
  <si>
    <r>
      <rPr>
        <b/>
        <sz val="11"/>
        <rFont val="Calibri"/>
        <family val="2"/>
        <scheme val="minor"/>
      </rPr>
      <t xml:space="preserve">Hitos o Entregables 2015:
</t>
    </r>
    <r>
      <rPr>
        <sz val="11"/>
        <rFont val="Calibri"/>
        <family val="2"/>
        <scheme val="minor"/>
      </rPr>
      <t xml:space="preserve">
1. Elaboración y entrega oficial del requerimiento a TI. (2014)
2. Elaboración de casos de uso. (2014) 
3. Selección de la alternativa (adquisición o desarrollo propio) ((2014))
4. Contratación (1T -2T_2015)
5. Implementación Pruebas Funcionales. (3T_2015)
6. Pruebas Funcionales.(4T_2015)
7. Puesta producción (1T - 2016)
8. Estabilización. (1T - 2016)</t>
    </r>
  </si>
  <si>
    <r>
      <rPr>
        <b/>
        <sz val="11"/>
        <rFont val="Calibri"/>
        <family val="2"/>
        <scheme val="minor"/>
      </rPr>
      <t xml:space="preserve">Hitos o Entregables
</t>
    </r>
    <r>
      <rPr>
        <sz val="11"/>
        <rFont val="Calibri"/>
        <family val="2"/>
        <scheme val="minor"/>
      </rPr>
      <t>1</t>
    </r>
    <r>
      <rPr>
        <b/>
        <sz val="11"/>
        <rFont val="Calibri"/>
        <family val="2"/>
        <scheme val="minor"/>
      </rPr>
      <t xml:space="preserve">. </t>
    </r>
    <r>
      <rPr>
        <sz val="11"/>
        <rFont val="Calibri"/>
        <family val="2"/>
        <scheme val="minor"/>
      </rPr>
      <t>Planeación y gestión de la contratación
2. Selección del proveedor o software
3. Implementación del software en EPM
4. Implementación del Software en Filiales</t>
    </r>
    <r>
      <rPr>
        <b/>
        <sz val="11"/>
        <rFont val="Calibri"/>
        <family val="2"/>
        <scheme val="minor"/>
      </rPr>
      <t xml:space="preserve">
</t>
    </r>
  </si>
  <si>
    <r>
      <rPr>
        <b/>
        <sz val="11"/>
        <rFont val="Calibri"/>
        <family val="2"/>
        <scheme val="minor"/>
      </rPr>
      <t xml:space="preserve">Hitos o Entregables 2015:
</t>
    </r>
    <r>
      <rPr>
        <sz val="11"/>
        <rFont val="Calibri"/>
        <family val="2"/>
        <scheme val="minor"/>
      </rPr>
      <t xml:space="preserve">
1  Licitación
2 Contratación
3 Implementación de la solución (3 de las 5 funcionalidades)
</t>
    </r>
    <r>
      <rPr>
        <b/>
        <sz val="11"/>
        <rFont val="Calibri"/>
        <family val="2"/>
        <scheme val="minor"/>
      </rPr>
      <t xml:space="preserve">
Hitos o Entregables 2016:</t>
    </r>
    <r>
      <rPr>
        <sz val="11"/>
        <rFont val="Calibri"/>
        <family val="2"/>
        <scheme val="minor"/>
      </rPr>
      <t xml:space="preserve">
1 Implementación de la solución (2 de las 5 funcionalidades)</t>
    </r>
  </si>
  <si>
    <t>Vicepresidencia Finanzas Corporativas - Unidad de Cumplimiento</t>
  </si>
  <si>
    <t>Vicepresidencia Finanzas Corporativas - Unidad Recaudo y Cartera</t>
  </si>
  <si>
    <t>Vicepresidencia Comercial con el apoyo de la Vicepresidencia Finanzas Corporativas</t>
  </si>
  <si>
    <t>Vicepresidencia Finanzas Corporativas - Unidad Servicios Tesorería</t>
  </si>
  <si>
    <t>Consolidación Proyecciones Financieras Grupo EPM bajo NIIF</t>
  </si>
  <si>
    <t>Integrar las empresas del Grupo EPM al proceso de Planeación Financiera, con uniformidad de criterios, estándares y reglas, mediante la plataforma de Oracle Hyperion, de tal modo que se logre generar y consolidar de forma  ágil y confiable las proyecciones financieras bajo NIIF, y los diferentes escenarios para realizar sensibilidades de manera oportuna.</t>
  </si>
  <si>
    <t>Adopción de las normas internacionales de información financiera NIIF en grupo EPM</t>
  </si>
  <si>
    <t>Adoptar en forma plena, NIIF- IFRS en cada una de las empresas que conforman el Grupo Empresarial para convertir y elaborar Estados Financieros de EPM y de cada una de las empresas del Grupo bajo estos estándares, sin afectar la continuidad del registro de las operaciones durante todas las etapas del proyecto.</t>
  </si>
  <si>
    <r>
      <t>Hitos o Entregables 2015:
1</t>
    </r>
    <r>
      <rPr>
        <b/>
        <sz val="11"/>
        <rFont val="Calibri"/>
        <family val="2"/>
        <scheme val="minor"/>
      </rPr>
      <t xml:space="preserve">. </t>
    </r>
    <r>
      <rPr>
        <sz val="11"/>
        <rFont val="Calibri"/>
        <family val="2"/>
        <scheme val="minor"/>
      </rPr>
      <t>Actividades de planeación y contratación
2. Estrategia de implementación de modelos
3. Especificación de los modelos
4. Modelo individual base
5. Modelos individuales por segmentos y empresas
6. Modelos de consolidación
7. Proyecciones financieras individuales
8. Proyecciones financieras consolidadas
9. Proyecciones financieras Grupo EPM
10. Optimización de cargas de información</t>
    </r>
  </si>
  <si>
    <r>
      <rPr>
        <b/>
        <sz val="11"/>
        <rFont val="Calibri"/>
        <family val="2"/>
        <scheme val="minor"/>
      </rPr>
      <t xml:space="preserve">Hitos o Entregables 2015:
</t>
    </r>
    <r>
      <rPr>
        <sz val="11"/>
        <rFont val="Calibri"/>
        <family val="2"/>
        <scheme val="minor"/>
      </rPr>
      <t xml:space="preserve">
1.  Elaboración y acompañamiento en la construcción y validación de las notas de revelaciones a los EEFF de EPM y filiales del Grupo.
2.  Actualización de lineamientos y definiciones técnico financieras.</t>
    </r>
  </si>
  <si>
    <t>Vicepresidencia Finanzas Corporativas - Dirección Planeación Financiera a Largo Plazo</t>
  </si>
  <si>
    <t>Vicepresidencia Finanzas Corporativas - Dirección Normatividad y Calidad Contable</t>
  </si>
  <si>
    <t>Fortalecer el Gobierno Corporativo</t>
  </si>
  <si>
    <t>Optimización de los procesos  financieros e implementación con alcance de grupo</t>
  </si>
  <si>
    <t>En Ejecución</t>
  </si>
  <si>
    <t>Optimizar la función financiera a través de la revisión, diseño e implementación de cada uno de los procesos financieros, lo cual permitirá mejorar el nivel de servicio y la eficiencia dentro de y entre las empresas del Grupo.</t>
  </si>
  <si>
    <t>Unidad de propósito y dirección</t>
  </si>
  <si>
    <t>Implementación del sistema de gestión integral de riesgos en el Grupo Empresarial EPM.</t>
  </si>
  <si>
    <t xml:space="preserve">Plan de mejora operacional </t>
  </si>
  <si>
    <t>Afianzar la gestión de riesgos en el Grupo EPM</t>
  </si>
  <si>
    <r>
      <rPr>
        <b/>
        <sz val="11"/>
        <rFont val="Calibri"/>
        <family val="2"/>
        <scheme val="minor"/>
      </rPr>
      <t xml:space="preserve">Hitos o Entregables 2015:
</t>
    </r>
    <r>
      <rPr>
        <sz val="11"/>
        <rFont val="Calibri"/>
        <family val="2"/>
        <scheme val="minor"/>
      </rPr>
      <t xml:space="preserve">
1.Diagnostico/Evaluación del proceso
2.Diseño y/o Ajuste al proceso
3.Implementación del proceso con alcance de grupo.</t>
    </r>
  </si>
  <si>
    <r>
      <rPr>
        <b/>
        <sz val="11"/>
        <color theme="1"/>
        <rFont val="Calibri"/>
        <family val="2"/>
        <scheme val="minor"/>
      </rPr>
      <t>Hitos o Entregables:</t>
    </r>
    <r>
      <rPr>
        <sz val="11"/>
        <color theme="1"/>
        <rFont val="Calibri"/>
        <family val="2"/>
        <scheme val="minor"/>
      </rPr>
      <t xml:space="preserve">
1. Plan de mejoramiento 
2. informes de avance
3. Diseño de evento
4. Consecución de conferencistas
5. Realización de evento
</t>
    </r>
  </si>
  <si>
    <t>VP finanzas corporativas - Dirección Análisis Financiero</t>
  </si>
  <si>
    <t>Vicepresidencia Finanzas Corporativas - Dirección Ingeniería de Riesgos</t>
  </si>
  <si>
    <t>Comunicación y Relaciones Corporativas</t>
  </si>
  <si>
    <t xml:space="preserve">Fortalecer las relaciones con los grupos de interés externos  y Fortalecer la gestión con los Grupos de interés internos
</t>
  </si>
  <si>
    <t>Unidad de propósito y dirección del grupo</t>
  </si>
  <si>
    <t xml:space="preserve">  Gestión de la comunicación y las relaciones estratégicas</t>
  </si>
  <si>
    <t xml:space="preserve">La vicepresidencia contemplará estrategias desde la identidad, la comunicación y las relaciones que contribuyan al logro de los objetivos corporativos del Grupo orientando la gestión hacia los proyectos priorizados por los negocios y el núcleo corporativo, así como el diseño y la ejecución del  plan de comunicación y relacionamiento con los grupos de interés. </t>
  </si>
  <si>
    <t>Fortalecer la gestión con los grupos de interés internos</t>
  </si>
  <si>
    <t>Proyecto Bitácora 3.0 (En ejecución)</t>
  </si>
  <si>
    <t>Reestructuración de la actual intranet corporativa de EPM y sus filiales “nacionales”, de acuerdo a la nueva estructura organizacional y los objetivos corporativos. La Intranet actual migrará a una versión de la plataforma tecnológica Sharepoint, que tendrá contenidos más interactivos, administrables y dinámicos que los que se tienen en la actual intranet.</t>
  </si>
  <si>
    <r>
      <rPr>
        <b/>
        <sz val="11"/>
        <rFont val="Calibri"/>
        <family val="2"/>
        <scheme val="minor"/>
      </rPr>
      <t>Gerencia de Relacions externas:</t>
    </r>
    <r>
      <rPr>
        <sz val="11"/>
        <rFont val="Calibri"/>
        <family val="2"/>
        <scheme val="minor"/>
      </rPr>
      <t xml:space="preserve">
• Instaurar mesa de gestión de cooperación (RIC) con los negocios.
• Identificar los proyectos más relevantes para hacer gestión.
• Establecer directrices para la consecución de recursos financieros
</t>
    </r>
    <r>
      <rPr>
        <b/>
        <sz val="11"/>
        <rFont val="Calibri"/>
        <family val="2"/>
        <scheme val="minor"/>
      </rPr>
      <t>Las 3 Gerencias:</t>
    </r>
    <r>
      <rPr>
        <sz val="11"/>
        <rFont val="Calibri"/>
        <family val="2"/>
        <scheme val="minor"/>
      </rPr>
      <t xml:space="preserve">
• Diseño y ejecución del Plan de comunicación y relacionamiento  para las 17 vicepresidencias, alineado con los planes de negocio y soporte del Grupo para contribuir a su posicionamiento.
• Consolidación de la información, verificación de la estrategia y acciones planteadas para el plan de comunicación y relacionamiento.
• Seguimiento  de lo planeado y evaluación del plan de comunicación y relacionamiento.
</t>
    </r>
    <r>
      <rPr>
        <b/>
        <sz val="11"/>
        <rFont val="Calibri"/>
        <family val="2"/>
        <scheme val="minor"/>
      </rPr>
      <t>Gerencia de Comunicación Corporativa:</t>
    </r>
    <r>
      <rPr>
        <sz val="11"/>
        <rFont val="Calibri"/>
        <family val="2"/>
        <scheme val="minor"/>
      </rPr>
      <t xml:space="preserve">
• Propuesta del Programa Puertas abiertas con alcance de Grupo
</t>
    </r>
    <r>
      <rPr>
        <b/>
        <sz val="11"/>
        <rFont val="Calibri"/>
        <family val="2"/>
        <scheme val="minor"/>
      </rPr>
      <t>Nota:</t>
    </r>
    <r>
      <rPr>
        <sz val="11"/>
        <rFont val="Calibri"/>
        <family val="2"/>
        <scheme val="minor"/>
      </rPr>
      <t xml:space="preserve"> la Vicepresidencia Comunicación y Relaciones Externas participa en la planeación y ejecución de actividades demandadas por las Vicepresidencias y los líderes de algún grupo de interés; las actividades se ejecutan de acuerdo con la disponibilidad de presupuesto de cada vicepresidencia. Se tienen centralizados $110 millones de pesos para el funcionamiento de la RIC de cooperación.</t>
    </r>
  </si>
  <si>
    <r>
      <t xml:space="preserve">• Implementación y salida al aire de la sección transversal de Grupo EPM - Julio 2015    
•50%  Implementación y salida al aire de la secciones de las filiales de </t>
    </r>
    <r>
      <rPr>
        <b/>
        <sz val="11"/>
        <rFont val="Calibri"/>
        <family val="2"/>
        <scheme val="minor"/>
      </rPr>
      <t xml:space="preserve">energía </t>
    </r>
    <r>
      <rPr>
        <sz val="11"/>
        <rFont val="Calibri"/>
        <family val="2"/>
        <scheme val="minor"/>
      </rPr>
      <t xml:space="preserve">nacionales  de Grupo - Julio 2016
• 100% Implementación y salida al aire de las secciones de las </t>
    </r>
    <r>
      <rPr>
        <b/>
        <sz val="11"/>
        <rFont val="Calibri"/>
        <family val="2"/>
        <scheme val="minor"/>
      </rPr>
      <t>demás filiales</t>
    </r>
    <r>
      <rPr>
        <sz val="11"/>
        <rFont val="Calibri"/>
        <family val="2"/>
        <scheme val="minor"/>
      </rPr>
      <t xml:space="preserve"> nacionales de Grupo - Diciembre 2017
</t>
    </r>
  </si>
  <si>
    <t>Vicepresidencia de Comunicación y Relaciones Corporativas</t>
  </si>
  <si>
    <t>Suministros y Servicios Compartidos</t>
  </si>
  <si>
    <t>Capacidades para la consolidación del grupo</t>
  </si>
  <si>
    <t xml:space="preserve">“Implementación de Cadena de suministro en el Grupo EPM”. </t>
  </si>
  <si>
    <t>Proyecto en ejecución</t>
  </si>
  <si>
    <t>Implementación de la Cadena de Suministro para el Grupo Empresarial que incluya: el desarrollo de categorías de compra, mejoramiento de los procesos de contratación actuales (marco normativo), la ejecución/implementación de mangos bajitos (en el tema de contratación, identificación de proveedores), homologación de proveedores y especificaciones, rediseño del proceso de gestión integral de inventarios, desarrollo de proceso de capacitación para la formación de capacidades en el tema de cadena de suministro, diseño y ejecución de estrategias de asimilación y el diseño de otros procesos.</t>
  </si>
  <si>
    <r>
      <t xml:space="preserve">Hitos
</t>
    </r>
    <r>
      <rPr>
        <b/>
        <sz val="10"/>
        <color indexed="8"/>
        <rFont val="Calibri"/>
        <family val="2"/>
        <scheme val="minor"/>
      </rPr>
      <t/>
    </r>
  </si>
  <si>
    <t>Renovación interior de los espacios para el Edificio EPM.</t>
  </si>
  <si>
    <t>Plan</t>
  </si>
  <si>
    <t>Formulado sin iniciar</t>
  </si>
  <si>
    <t xml:space="preserve">Renovación interior de los espacios para el Edificio EPM., para el logro de los objetivos estratégicos de acuerdo con los lineamientos establecidos por proyecto EPM sin fronteras. </t>
  </si>
  <si>
    <t xml:space="preserve">Hitos:
</t>
  </si>
  <si>
    <r>
      <t xml:space="preserve">Hitos:
</t>
    </r>
    <r>
      <rPr>
        <b/>
        <sz val="11"/>
        <color indexed="8"/>
        <rFont val="Calibri"/>
        <family val="2"/>
        <scheme val="minor"/>
      </rPr>
      <t>Trimestre I:</t>
    </r>
    <r>
      <rPr>
        <sz val="11"/>
        <color indexed="8"/>
        <rFont val="Calibri"/>
        <family val="2"/>
        <scheme val="minor"/>
      </rPr>
      <t xml:space="preserve">
1 Piloto de mejoras de reabastecimiento ejecutado con documentación de conclusiones y recomendaciones (TI)
2Taller de negociación ejecutado y evaluado
4 Propuesta para la implementación del habilitador de TI para los indicadores de la cadena de suministro
4 Proceso de catalogación diseñado
5Proceso de compras de menor cuantía implementado en filiales de energía
</t>
    </r>
    <r>
      <rPr>
        <b/>
        <sz val="11"/>
        <color indexed="8"/>
        <rFont val="Calibri"/>
        <family val="2"/>
        <scheme val="minor"/>
      </rPr>
      <t>Trimestre II:</t>
    </r>
    <r>
      <rPr>
        <sz val="11"/>
        <color indexed="8"/>
        <rFont val="Calibri"/>
        <family val="2"/>
        <scheme val="minor"/>
      </rPr>
      <t xml:space="preserve">
7 Metodología de evaluación de desempeño de contratistas implementada Grupo EPM nacional
8 Equipo de gestión de cambio de filiales articulado con EPM
9 Contrato de Herramienta objetivo formalizado
10.  Procesos de logística con implantación iniciada con estrategias definidas
11.  Servicios de "Análisis de Gestión y configuración de datos" aprobados y comunicados a la CDS
12.  Propuesta de implementación de los cambios requeridos a los sistemas para el manejo de catálogos
13.   Servicios de análisis aprobados y comunicados a la CDS
14.  Equipo de gestión de categorías completo y consolidado
15. Servicios de "gestión del rendimiento" aprobados y comunicados a la CDS
</t>
    </r>
    <r>
      <rPr>
        <b/>
        <sz val="11"/>
        <color indexed="8"/>
        <rFont val="Calibri"/>
        <family val="2"/>
        <scheme val="minor"/>
      </rPr>
      <t>Trimestre III:</t>
    </r>
    <r>
      <rPr>
        <sz val="11"/>
        <color indexed="8"/>
        <rFont val="Calibri"/>
        <family val="2"/>
        <scheme val="minor"/>
      </rPr>
      <t xml:space="preserve">
16.  Modelo de comercio exterior ajustado e implementado
17.  Proceso Reabastecimiento entregado a la operación
18.  Ola 1 de Gestión de Categorías desarrollada
19. Indicadores priorizados, validados y con medición iniciada
20.   Malla óptima almacenes segunda etapa implementada
21.  Propuesta para la implementación del habilitador de TI para el proceso de planeación CdS
22.   Equipo de administración de contratos conformado y centralizado para EPM
23.  Piloto de catalogación ejecutado y evaluado
24.  Seguimiento y control  aplicación manual de contratación
25.  Capacidades desarrolladas para el proceso de planeación
</t>
    </r>
    <r>
      <rPr>
        <b/>
        <sz val="11"/>
        <color indexed="8"/>
        <rFont val="Calibri"/>
        <family val="2"/>
        <scheme val="minor"/>
      </rPr>
      <t>Trimestre IV:</t>
    </r>
    <r>
      <rPr>
        <sz val="11"/>
        <color indexed="8"/>
        <rFont val="Calibri"/>
        <family val="2"/>
        <scheme val="minor"/>
      </rPr>
      <t xml:space="preserve">
26.   Capacidades desarrolladas para el proceso de catalogación
27.   Proceso de catalogación entregado a la operación
28.  Capacidades desarrolladas para el proceso de gestión de categorías
29.  Diplomado Cadena de Suministro ejecutado y evaluado
30. Jornadas de depuración de Inventarios ejecutadas</t>
    </r>
  </si>
  <si>
    <t>Hitos
1. Diagnostico Renovación
2. Diseño Renovación.
3. Piloto espacios.
4. Diagnostico  Himerio
5. Diseño sistema extracción humos.
6.Amueblamiento 3 pisos Ed EPM e intervención Himerio Pérez López..
7. Amueblamiento 4 pisos Ed EPM.
8. Amueblamiento 5 pisos Ed EPM.</t>
  </si>
  <si>
    <t>VP. Suministros y Servicios Compartidos</t>
  </si>
  <si>
    <t xml:space="preserve">Centros de Monitoreo de Seguridad de clase mundial. </t>
  </si>
  <si>
    <t>Proyecto sin ejecutar</t>
  </si>
  <si>
    <t>Optimización de los Centros de Monitoreo de Seguridad</t>
  </si>
  <si>
    <t xml:space="preserve">
Hitos:</t>
  </si>
  <si>
    <t>Implementación del Centro de Servicios Compartidos para el Grupo</t>
  </si>
  <si>
    <t>Puesta en operación del Modelo del Centro de Servicios Compartidos  así como los servicios contemplados en las tres Olas del proyecto.</t>
  </si>
  <si>
    <t>El presupuesto queda sujeto a la aprobación anual de la Junta Directiva.
Hitos
1. Inicio operación tercerizada de los Centros de Monitoreo de Seguridad del Grupo EPM.
2. Centros de Monitoreo de Seguridad del Grupo EPM con estandarización operativa implementada
3. Centros de Monitoreo de Seguridad del Grupo EPM optimizados en su ubicación y distribución geográfica.
4. Centros de Monitoreo de Seguridad del Grupo EPM integrados tecnológicamente.</t>
  </si>
  <si>
    <t>Con base en las evaluaciones a profundidad realizadas con el consultor Price Waterhousecoopers, se redefinieron los servicios que entrarán en las diferentes Olas del proyecto, quedando inicialmente como fueron expresadas en los columnas precedentes. En olas 2 y 3 entrarán 12 servicios y según la evolución de la operación, así como el comportamiento de otros proyectos, los servicios a configurar y poner en operación podrán variar.
Hitos:
1.  Entrada en vivo del servicio de nómina para EPM y Aguas. Scoring de los procesos que entrarán en Olas 2 y 3 para dimensionamiento.
2.  Entrada en vivo del servicio de Seguridad Social, manejo de presupuestos, Cajas Menores, situación de caja y facturación de otros servicios no core
3.  Entrada en vivo de servicios de selección, aprendizaje, gestión de problemas y configuración de TI.
4.  Entrada en vivo contabilidad, otros procesos contables, administración de getión del conocimiento.
5.  Entrada en vivo de Gestión de Activos, Gestión tributaria,  gestión comercial
6.  Entrada en vivo otros servicios financieros y nómina para grupo
7. Entrada en vivo de otros servicios de TI
8.  Entrada de Servicios Comerciales.</t>
  </si>
  <si>
    <t>Desarrollo Humano y Capacidades Organizacionales</t>
  </si>
  <si>
    <t xml:space="preserve">Optimizar y consolidar los sistemas de información para la toma de decisiones en el Grupo
</t>
  </si>
  <si>
    <t>Implementación de un modelo Gestión de Información para la toma de decisiones</t>
  </si>
  <si>
    <t>Busca incorporar mejores prácticas en el manejo de la información de tal manera que los procesos, el gobierno, la estructura y la tecnología implementen acciones que permitan contar con la información confiable y oportuna que se requiere para la toma de decisiones.</t>
  </si>
  <si>
    <t xml:space="preserve">Fortalecer el Gobierno Corporativo
</t>
  </si>
  <si>
    <t>Modelo estartégico</t>
  </si>
  <si>
    <t>Implementación de las funciones de Desarrollo Humano y Capacidades Organizacionales</t>
  </si>
  <si>
    <t>Implementar los componentes de organización, gobierno, procesos y herramientas definidos en el programa Grupo EPM sin Fronteras para la VP Desarrollo humano y capacidades organizacionales.</t>
  </si>
  <si>
    <t>Proyecto ADN: Habiltación del grupo empresarial bajo los modelos de operación "involucramiento operativo" y "arquitecto estratégico"</t>
  </si>
  <si>
    <t xml:space="preserve">Definir e implementar acciones en las componentes de organización, gobierno, procesos, cambio y cultura que habiliten el funcionamiento del Grupo Empresarial EPM bajo los modelos "involucrado operativamente",   y "arquitecto estratégico" </t>
  </si>
  <si>
    <t>Fortalecer el desarrollo integral del talento humano y la cultura meta del Grupo</t>
  </si>
  <si>
    <t>Conociendo nuestra Gente</t>
  </si>
  <si>
    <t>Plan de Mejora Operacional</t>
  </si>
  <si>
    <t>En formulación</t>
  </si>
  <si>
    <t>Busca determinar la capacidad total de trabajo del Grupo EPM y las estrategias necesarias para gestionarla de manera sostenible. Para ello se enfocará en visibilizar el talento de un grupo amplio de personas de EPM, evidenciar la contribución individual y colectivas de las personas alineadas con el desempeño de la organización, determinar el tamaño actual del grupo empresarial considerando personal interno y externo  y proyectar la organización y los niveles de productividad requeridos para el crecimiento para conjunto de áreas y procesos que se priorizarán.</t>
  </si>
  <si>
    <t xml:space="preserve">Optimizar y consolidar los sistemas de información para la toma de decisiones en el Grupo/ Fortalecer la gestión con los grupos de interés internos
</t>
  </si>
  <si>
    <t>Conexión Digital</t>
  </si>
  <si>
    <t>Permite desarrollar tecnologías, conocimientos y habilidades, que soportan el desarrollo de la estrategia corporativa y de negocios del grupo</t>
  </si>
  <si>
    <t xml:space="preserve">El proyecto termina en Abril de 2015
Hitos
Acta de cierre del proyecto firmada y aprobada
Maestro de Proveedores Implementado
Bodega de Abastecimiento desplegada en producción
Capa de visualización definida
Solución analítica (bodega + visualización) desplegada en producción
Soluciones tecnológicas desarrolladas y probadas en el piloto
Plan de comunicación, cambio y aprendizaje ejecutado
Mapa de ruta
</t>
  </si>
  <si>
    <t xml:space="preserve">El proyecto termina en Julio de 2016
Hitos:
Proceso Cambio y Cultura implementado
          Proceso Gestión del desempeño implementado Ola 2
         Proceso Selección del Talento humano Implementado
         Proceso Gestion de Nomina Implementado
         Proceso Gestion de demanda y portafolio de TI Implementado
         Proceso Desarrollo del Talento humano Implementado en EPM
      Entrega CSC proceso Beneficios empleados
            Proceso Gestion del Aprendizaje implementado Ola1
         Proceso Desarrollo del Talento humano Implementado en filiales
</t>
  </si>
  <si>
    <t>Hitos del proyecto
-  Estructuctura de cargos profesionales, tecologos y técnicos implementada en EPM
-  Guías para la integración operativa de las funciones.
-  Evaluación estado de  integración de los habilitadores
-  Estructura administrativa de Emvarias ajustada
-  Implementación del modelo de equipos de trabajo en las filiales nacionales
- Comités estratégicos implementados
- Guías para la intervención como arquitecto estratégico
- Comités y RIC´s internacionales estratégicos implementados
-  Evaluación del impacto de los proyectos de optimización sobre el componente organizacional</t>
  </si>
  <si>
    <t>Hitos del plan:
- Reporte consolidado del personal interno y externo de las distintas empresas del Grupo EPM en Colombia
- Talleres de definición de indicadores ejecutados
-  principales medidas (KPI) de productividad, calidad para procesos priorizados
-  Mapa de talentos de personal priorizado
-  Modelo de evolución en el tiempo del personal del Grupo EPM
-  Informe con las propuestas y acciones de mejora de la productividad identificadas y priorizadas 
- Plan de implementación de las acciones de mejora
- Recomendaciones para el el manejo de la contratación de terceros
- Talleres y materiales para transferencia metodológico</t>
  </si>
  <si>
    <r>
      <t xml:space="preserve">
Este proyecto nace de la separación de 4 componentes de TI que hacían parte del proyecto “Implementación de las funciones Desarrollo Humano y Capacidades Organizacionales en el Grupo EPM (Visión  Nueva Infraestructura de TI, Reuniones Virtuales (Telepresencia), Colaboración, Movilidad, PC Virtual EPM)
El presupuesto indicado considera los temas: Reuniones Virtuales (455 millones) y PC Virtual EPM (componente de servidores 800 millones)
</t>
    </r>
    <r>
      <rPr>
        <b/>
        <sz val="11"/>
        <color theme="1"/>
        <rFont val="Calibri"/>
        <family val="2"/>
        <scheme val="minor"/>
      </rPr>
      <t>Hito Reuniones Virtuales</t>
    </r>
    <r>
      <rPr>
        <sz val="11"/>
        <color theme="1"/>
        <rFont val="Calibri"/>
        <family val="2"/>
        <scheme val="minor"/>
      </rPr>
      <t xml:space="preserve">
- Instalación salas filiales nacionales 
</t>
    </r>
  </si>
  <si>
    <t xml:space="preserve">Fortalecer el desarrollo integral del talento humano y la cultura meta del Grupo
</t>
  </si>
  <si>
    <t>Implementación de prácticas y metodologías orientadas hacia la cultura meta</t>
  </si>
  <si>
    <t>Fortalecer prácticas y procesos que estimulen en las personas las actuaciones a incorporar y reforzar que den cuenta de la cultura meta declarada.</t>
  </si>
  <si>
    <t xml:space="preserve">% de Avance del plan </t>
  </si>
  <si>
    <t>Desarrollo de talento que responde a las nuevas capacidades requeridas (ser y saber)</t>
  </si>
  <si>
    <t>Identificar brechas de conocimiento y habilidades para el fortalecimiento de las capacidades organizacionales actuales y la incorporación de nuevas capacidades que respondan a las formas de jugar y a los focos estratégicos definidos.</t>
  </si>
  <si>
    <t xml:space="preserve"> Fortalecimiento de líderes para la transformación del Grupo EPM </t>
  </si>
  <si>
    <t>Fortalecer las competencias de los líderes para el gerenciamiento de sí mismo, el relacionamiento efectivo y afectivo con otros y el gerenciamiento de los objetivos del negocio.</t>
  </si>
  <si>
    <t xml:space="preserve">Desarrollo de soluciones de TI para los negocios y procesos </t>
  </si>
  <si>
    <t>Conjunto de acciones para apoyar el desarrollo tecnológico de los negocios y procesos que habiliten el cumplimiento de la estrategia corporativa</t>
  </si>
  <si>
    <t>% de Avance de los planes</t>
  </si>
  <si>
    <t>Este presupuesto considera los Proyectos: Aguas Prepago, Nominaciones Gas y Aprovisionador Gas</t>
  </si>
  <si>
    <t xml:space="preserve">Estrategia y crecimiento - Gerencia Desarrollo e Innovación </t>
  </si>
  <si>
    <t>Lograr excelencia operacional en la prestación de los servicios.</t>
  </si>
  <si>
    <t>Estudio de factibilidad proyecto geotérmico en el Valle Nereidas del Nevado del Ruiz</t>
  </si>
  <si>
    <t>Evaluar a nivel de factibilidad la posibilidad de explotar la energía geotérmica como una fuente no convencional (renovable) para el suministro de energía eléctrica.</t>
  </si>
  <si>
    <t>Entregables</t>
  </si>
  <si>
    <t>Rotor Diagnosis System - RDS. Etapa 2</t>
  </si>
  <si>
    <t xml:space="preserve">Desarrollo final del RDS (software, metodología, equipo). </t>
  </si>
  <si>
    <t>Vehículo Solar Primavera Fase II</t>
  </si>
  <si>
    <t>Mejoramiento del diseño del vehículo solar primavera para cumplir lineamientos de mayor eficiencia del world solar challenge 2015 en australia</t>
  </si>
  <si>
    <t>Celdas con aportes de regalias</t>
  </si>
  <si>
    <t>Celdas Solares Nanoestructuradas: Desarrollo y aplicación de las tecnologías en escuelas no interconectadas o de intermitencia energética del Departamento de Antioquia</t>
  </si>
  <si>
    <t>HItos</t>
  </si>
  <si>
    <t>Evaluación integral de la producción más eficiente de bioetanol y biobutanol a partir de biomasa lignocelulósica: Fase II</t>
  </si>
  <si>
    <t>Implementar a nivel de planta piloto un proceso más eficiente, en términos económicos, para la producción de bioetanol y biobutanol a partir de biomasa lignocelulósica y que permita la determinación de la factibilidad económica con miras a su implementación comercial.</t>
  </si>
  <si>
    <t>Desarrollo de una planta piloto para la producción de etanol lignocelulósico</t>
  </si>
  <si>
    <t>Diseño, fabricación y montaje de una Planta Piloto para la producción de etanol lignocelulosico.</t>
  </si>
  <si>
    <t>Estructuración y definición del Plan y la ruta tecnológica de RSU para Medellín y el AMVA</t>
  </si>
  <si>
    <t>Realizar estas actividades al interior de EPM, con las dificultades del bajo conocimiento de las nuevas tecnologías, y estas enfocadas como opciones de negocio que garanticen el cierre financiero de las mismas.</t>
  </si>
  <si>
    <t>Oportunidades y amenazas de los cambios tecnologicos en Energía</t>
  </si>
  <si>
    <t>Plantear lineamientos estratégicos para que EPM pueda aprovechar las oportunidades y reducir las amenazas que ofrecen los cambios tecnológicos del sector energético</t>
  </si>
  <si>
    <t>Incorporación de las proyecciones de variabilidad y cambio climático en la planeación y operación en EPM.</t>
  </si>
  <si>
    <t>Disponer de nuevas herramientas de planeación hidrológica teniendo en cuenta la nueva modelación de los modelos del clima</t>
  </si>
  <si>
    <t>Feria de la Ciencia, la tecnología y la innovación</t>
  </si>
  <si>
    <t>Acompañamiento a la comunidad educativa en la construcción de una cultura ciudadana a través de la formulación y desarrollo de proyectos escolares que promuevan la investigación formal en ciencia y tecnología haciendo énfasis en los temas de medio ambiente y servicios públicos; bajo la metodología del Parque Explora. Incluye la construcción de proyectos, la realización de la Feria y el respaldo para la participación de los proyectos en Ferias Nacionales e Internacionales</t>
  </si>
  <si>
    <t>Piloto de medición inteligente multiservicio</t>
  </si>
  <si>
    <t>Determinar la viabilidad de usar esa tecnología en los segmentos de clientes identificados con potencial de aprovecharla, y revisar su impacto en los proveedores y en la organización, además de adquirir conocimientos y experiencia en la aplicación de medición inteligente a los negocios de EPM y de UNE, con el fin de aportar elementos para la toma de decisiones frente a la explotación de las nuevas tecnologías de medición en el Grupo Empresarial EPM</t>
  </si>
  <si>
    <t xml:space="preserve">Estructuración de la estrategia de cambio climático para EPM </t>
  </si>
  <si>
    <t>Diseño, implementación y estructuración de la estrategia de cambio climático para las Empresas Publicas de Medellín E.S.P., e identificación, evaluación, priorización y desarrollo de proyectos y programas de reducción de emisiones de gases efecto invernadero (GEI).</t>
  </si>
  <si>
    <t>Producción viable de biohidrocarburos líquidos para generación de energía eléctrica</t>
  </si>
  <si>
    <t>Establecer un proceso económicamente viable para la producción de bio-hidrocarburos líquidos por hidrotratamiento y licuefacción hidrotérmica de biomasa para la generación de energía eléctrica</t>
  </si>
  <si>
    <t>Desarrollar procedimientos de diagnóstico, recuperación térmica y aplicación de TBC en Termoeléctrica La Sierra – Fase II</t>
  </si>
  <si>
    <t>Desarrollar procedimientos de diagnóstico, recuperación térmica de sustratos y aplicación de revestimientos de barrera térmica para componentes de la ruta de gases calientes para turbinas a gas clase F en condiciones de carga variable, mediante el proceso APS en la termoeléctrica La Sierra</t>
  </si>
  <si>
    <t>Investigación celdas solares nanoestructuradas</t>
  </si>
  <si>
    <t>Desarrollar a 2032 celdas solares fotovoltaicas de película delgada, utilizando tecnologías superiores a las de primera generación.</t>
  </si>
  <si>
    <t>Investigación electrolixiviación de oro</t>
  </si>
  <si>
    <t>Implementar una tecnología electroquímica de mayor eficiencia energética y de recuperación para la explotación de oro de minerales refractarios, con miras a incrementar el mercado eléctrico y la demanda de energía eléctrica en sector minero</t>
  </si>
  <si>
    <t xml:space="preserve">Programa de proyectos de investigación de calidad de agua en embalses </t>
  </si>
  <si>
    <t>Desarrollar 7 proyectos de investigación sobre dinámica de procesos físicos, químicos y bióticos, en los embalses de Porce II, Riogrande II y La Fe, que impactan a los Negocios Energía y aguas.</t>
  </si>
  <si>
    <t>Gestiones de propiedad intelectual</t>
  </si>
  <si>
    <t>Este es un contrato que se asemeja a un contrato de suministro, es decir, se ejecuta por órdenes de servicio de EPM, y que tiene por objeto “Servicios de Asesoría, Administración y Gestión de marcas y demás bienes protegidos por la propiedad industrial, el derecho de autor, los derechos conexos, y en general por la Propiedad Intelectual, así como servicios complementarios de valoración de creaciones intelectuales y desarrollos tecnológicos, contratos de transferencia de conocimiento, licencias, franquicias y transferencia de tecnología, y demás actividades conexas o complementarias con la protección de la propiedad intelectua</t>
  </si>
  <si>
    <t>Técnicas para restablecimiento en tiempo real sistema distribución en CRC</t>
  </si>
  <si>
    <t>Estudiar la configuración y la operación del sistema de energía de EPM con el fin de desarrollar un aplicativo de software de tiempo real que sirva como guía operativa para el restablecimiento total o parcial del Sistema de Transmisión de EPM</t>
  </si>
  <si>
    <t>Formulación y diseño de proyectos de emprendimiento</t>
  </si>
  <si>
    <t>Para desarrollar negocios innovadores es necesario realizar estudios de mercado, debidas diligencias, valoración de empresas, acompañamiento en estructuración de modelos y planes de negocio por parte de terceros expertos.</t>
  </si>
  <si>
    <t>Unidad experimental piloto de biotratamiento de aguas</t>
  </si>
  <si>
    <t>Adecuación de la actual planta piloto de microalgas para desarrollar allí diversos proyectos de investigación sobre tecnologías para el biotratamiento de aguas, con potencial energético y con posibilidad de comercialización.</t>
  </si>
  <si>
    <t>Solución anti-fraude portabornera inteligente</t>
  </si>
  <si>
    <t>Desarrollar, producir y comercializar de manera conjunta un producto   tecnológico - SOLUCIÓN ANTI-FRAUDE – que  detecte pérdidas no técnicas de energía eléctrica</t>
  </si>
  <si>
    <t>Proyecto de investigación hidro-cinética con la Universidad de Medellín</t>
  </si>
  <si>
    <t xml:space="preserve">Estudiar a nivel de identificación, la viabilidad tecnológica y económica de aprovechar eléctricamente el recurso hidrocinético de EPM en los canales de descarga de sus principales centrales de generación de energía.
</t>
  </si>
  <si>
    <r>
      <rPr>
        <b/>
        <sz val="11"/>
        <rFont val="Calibri "/>
      </rPr>
      <t xml:space="preserve">COMENTARIOS GENERALES:
</t>
    </r>
    <r>
      <rPr>
        <sz val="11"/>
        <rFont val="Calibri "/>
      </rPr>
      <t xml:space="preserve">Esta etapa consiste en un estudio de factibilidad coofinanciado por la USTDA - (US trade development agency), se realiza en un convenio de colaboración con la CHEC, en esta etapa se definen los puntos de perforación, los costos de una etapa futura e infraestructura, se realiza un modelo geocientifico
</t>
    </r>
    <r>
      <rPr>
        <b/>
        <sz val="11"/>
        <rFont val="Calibri "/>
      </rPr>
      <t>Entregables esperados 2015:</t>
    </r>
    <r>
      <rPr>
        <sz val="11"/>
        <rFont val="Calibri "/>
      </rPr>
      <t xml:space="preserve">
1. Avance de plan de desarrollo y criterios de diseño de infraestructura
2. Investigación geocientifica y recopilación de datos
3. Modelo conceptual integrado y localización de pozos
4. Presupuesto detalaldo de perforación y análisis de impactos ambientales</t>
    </r>
  </si>
  <si>
    <r>
      <rPr>
        <b/>
        <sz val="11"/>
        <color theme="1"/>
        <rFont val="Calibri "/>
      </rPr>
      <t xml:space="preserve">COMENTARIOS GENERALES:
</t>
    </r>
    <r>
      <rPr>
        <sz val="11"/>
        <color theme="1"/>
        <rFont val="Calibri "/>
      </rPr>
      <t xml:space="preserve">El proyecto consiste en contratar directemente a la empresa FORSAT, constituida por los inventores del RDS, para  el desarrollo del software y la metodología del sistema RDS, la integración de hardware y software e incluye todas las pruebas y ajustes al sistema hasta llevarlo a condiciones de uso real y explotabilidad comercial.
</t>
    </r>
    <r>
      <rPr>
        <b/>
        <sz val="11"/>
        <color theme="1"/>
        <rFont val="Calibri "/>
      </rPr>
      <t xml:space="preserve">Entregables esperados 2015:
</t>
    </r>
    <r>
      <rPr>
        <sz val="11"/>
        <color theme="1"/>
        <rFont val="Calibri "/>
      </rPr>
      <t xml:space="preserve">1 Entrega avance 1 Modelado Fenomenológico- Heurístico en función de las variables medidas en la tecnología MBDAQ-RDS
2. Entrega avance 2 Validación de Modelos Teóricos (centrales y laboratorio en Ancón)
</t>
    </r>
    <r>
      <rPr>
        <b/>
        <sz val="11"/>
        <color theme="1"/>
        <rFont val="Calibri "/>
      </rPr>
      <t>Entregables esperados 2016:</t>
    </r>
    <r>
      <rPr>
        <sz val="11"/>
        <color theme="1"/>
        <rFont val="Calibri "/>
      </rPr>
      <t xml:space="preserve">
1. Entrega avance 3 Estrategias de control para los manejos de los módulos de sensibilización en función de los modelos de falla
2. Entrega avance 4 Diseño y validación de los Algoritmos de detección de Fallas en función de las variables medidas 
3. Entrega avance 5 Gestión de la información, comunicación, captura y almacenamiento de datos
4. Entrega avance 6 Comercialización y Apropiación de la tecnología
</t>
    </r>
  </si>
  <si>
    <r>
      <rPr>
        <b/>
        <sz val="11"/>
        <color theme="1"/>
        <rFont val="Calibri "/>
      </rPr>
      <t>COMENTARIOS GENERALES:</t>
    </r>
    <r>
      <rPr>
        <sz val="11"/>
        <color theme="1"/>
        <rFont val="Calibri "/>
      </rPr>
      <t xml:space="preserve">
Este proyecto busca avanzar en la curva de conocimiento de soluciones energeticas a partir de energia solar. Con el proyecto se trabaja con estudiantes de multiples ingenierias para obtener un producto de alto desarrollo tecnologico, con manufactura local
</t>
    </r>
    <r>
      <rPr>
        <b/>
        <sz val="11"/>
        <color theme="1"/>
        <rFont val="Calibri "/>
      </rPr>
      <t xml:space="preserve">Entregables  esperados 2015:
</t>
    </r>
    <r>
      <rPr>
        <sz val="11"/>
        <color theme="1"/>
        <rFont val="Calibri "/>
      </rPr>
      <t>1.  Verificación de construcción de prototipo</t>
    </r>
    <r>
      <rPr>
        <b/>
        <sz val="11"/>
        <color theme="1"/>
        <rFont val="Calibri "/>
      </rPr>
      <t xml:space="preserve">
</t>
    </r>
    <r>
      <rPr>
        <sz val="11"/>
        <color theme="1"/>
        <rFont val="Calibri "/>
      </rPr>
      <t xml:space="preserve">2. Ajuste prototipo, pruebas en ruta y envío de vehículo a segunda  participación en la competencia World Solar Challenge 2015
</t>
    </r>
    <r>
      <rPr>
        <b/>
        <sz val="11"/>
        <color theme="1"/>
        <rFont val="Calibri "/>
      </rPr>
      <t xml:space="preserve">
Entregables  esperados 2016: 
1. </t>
    </r>
    <r>
      <rPr>
        <sz val="11"/>
        <color theme="1"/>
        <rFont val="Calibri "/>
      </rPr>
      <t>Validación técnica de las mejoras en aerodinámica, en uso de nuevos materiales, entre primavera 1 y primavera 2.</t>
    </r>
  </si>
  <si>
    <r>
      <rPr>
        <b/>
        <sz val="11"/>
        <color theme="1"/>
        <rFont val="Calibri "/>
      </rPr>
      <t xml:space="preserve">
COMENTARIOS GENERALES:</t>
    </r>
    <r>
      <rPr>
        <sz val="11"/>
        <color theme="1"/>
        <rFont val="Calibri "/>
      </rPr>
      <t xml:space="preserve">
Fabricación de prototipos de celdas solares proponiendo el uso de nuevos materiales nanoestructurados a partir de subproductos de minería sostenible y de polímeros desarrollados localmente, con el fin de contribuir a un aumento en la eficiencia de los dispositivos y para aplicación en zonas potenciales del departamento de Antioquia no interconectadas o de intermitencia energética.
</t>
    </r>
    <r>
      <rPr>
        <b/>
        <sz val="11"/>
        <color theme="1"/>
        <rFont val="Calibri "/>
      </rPr>
      <t xml:space="preserve">Hitos  esperados 2015:
</t>
    </r>
    <r>
      <rPr>
        <sz val="11"/>
        <color theme="1"/>
        <rFont val="Calibri "/>
      </rPr>
      <t>1. Prototipo de celda solar de tercera generación.
2. Nueva cadena de valor en tecnología fotovoltaica.</t>
    </r>
    <r>
      <rPr>
        <b/>
        <sz val="11"/>
        <color theme="1"/>
        <rFont val="Calibri "/>
      </rPr>
      <t xml:space="preserve">
</t>
    </r>
    <r>
      <rPr>
        <sz val="11"/>
        <color theme="1"/>
        <rFont val="Calibri "/>
      </rPr>
      <t xml:space="preserve">
</t>
    </r>
  </si>
  <si>
    <r>
      <rPr>
        <b/>
        <sz val="11"/>
        <color theme="1"/>
        <rFont val="Calibri "/>
      </rPr>
      <t xml:space="preserve">COMENTARIOS GENERALES:
</t>
    </r>
    <r>
      <rPr>
        <sz val="11"/>
        <color theme="1"/>
        <rFont val="Calibri "/>
      </rPr>
      <t xml:space="preserve">El proyecto se busca llevar a cabo por etapas
</t>
    </r>
    <r>
      <rPr>
        <b/>
        <sz val="11"/>
        <color theme="1"/>
        <rFont val="Calibri "/>
      </rPr>
      <t xml:space="preserve">
Entregables  esperados 2015:</t>
    </r>
    <r>
      <rPr>
        <sz val="11"/>
        <color theme="1"/>
        <rFont val="Calibri "/>
      </rPr>
      <t xml:space="preserve">
1. Informe de avance que contiene la estrategia de pretratamiento de la biomasa.  
2. Informe de avance con las condiciones de operación adecuadas para maximizar la producción de etanol y butanol a partir de materiales lignocelulósicos que permitan disminuir los costos operativos y energéticos del proceso en comparación con los pretratamientos evaluados en la fase I.
</t>
    </r>
    <r>
      <rPr>
        <b/>
        <sz val="11"/>
        <color theme="1"/>
        <rFont val="Calibri "/>
      </rPr>
      <t xml:space="preserve">Entregables  esperados 2016:
</t>
    </r>
    <r>
      <rPr>
        <sz val="11"/>
        <color theme="1"/>
        <rFont val="Calibri "/>
      </rPr>
      <t xml:space="preserve">1. Desarrollar un proceso económico para producción de celulasas con MO comerciales y nativos bajo fermentación sumergida o sólida utilizando materiales lignocelulósicos como fuente de carbono, validando la eficiencia de la enzima en el proceso SSF para producción de biocombustibles.
2.Optimizar los procesos fermentativos y de separación de productos de los procesos establecidos en la Fase I para la producción de bioetanol y biobutanol, e integrar a los procesos de pretratamiento, producción de enzimas, bajo las condiciones óptimas de operación determinadas a nivel de escala piloto.
</t>
    </r>
    <r>
      <rPr>
        <b/>
        <sz val="11"/>
        <color theme="1"/>
        <rFont val="Calibri "/>
      </rPr>
      <t xml:space="preserve">Entregables esperados 2017: 
</t>
    </r>
    <r>
      <rPr>
        <sz val="11"/>
        <color theme="1"/>
        <rFont val="Calibri "/>
      </rPr>
      <t>1.Determinar las posibilidades de recirculación de fases acuosas en el proceso a nivel de planta piloto. 
2.Optimizar el uso de energía en el proceso a nivel de planta piloto. 
3.Determinar la factibilidad económica de los procesos implementados a nivel de planta piloto.</t>
    </r>
  </si>
  <si>
    <r>
      <rPr>
        <b/>
        <sz val="11"/>
        <color theme="1"/>
        <rFont val="Calibri "/>
      </rPr>
      <t>COMENTARIOS GENERALES:</t>
    </r>
    <r>
      <rPr>
        <sz val="11"/>
        <color theme="1"/>
        <rFont val="Calibri "/>
      </rPr>
      <t xml:space="preserve">
El proyecto consiste en la aplicación de ingeniería conceptual, de diseño y de detalle para la fabricación y montaje de una planta piloto para la producción de etanol lignocelulósico, que en la etapa de evaluación de prefactibilidad económica se encontraron señales muy favorables para la consolidación de un nuevo negocio para EPM.
</t>
    </r>
    <r>
      <rPr>
        <b/>
        <sz val="11"/>
        <color theme="1"/>
        <rFont val="Calibri "/>
      </rPr>
      <t>Entregables esperados 2015:</t>
    </r>
    <r>
      <rPr>
        <sz val="11"/>
        <color theme="1"/>
        <rFont val="Calibri "/>
      </rPr>
      <t xml:space="preserve">
• Ingeniería de detalle
• Suministro, fabricación y montaje de la planta piloto
• Acompañamiento en el arranque de la planta
</t>
    </r>
  </si>
  <si>
    <r>
      <rPr>
        <b/>
        <sz val="11"/>
        <color theme="1"/>
        <rFont val="Calibri "/>
      </rPr>
      <t>COMENTARIOS GENERALES:</t>
    </r>
    <r>
      <rPr>
        <sz val="11"/>
        <color theme="1"/>
        <rFont val="Calibri "/>
      </rPr>
      <t xml:space="preserve">
Definir una estrategia óptima para la gestión a largo plazo de los residuos sólidos urbanos generados en Medellín y el Área Metropolitana que permita contar con un sistema moderno de primera categoría que fomente la minimización en la generación, maximice la reutilización, el reciclaje, así como también la recuperación de materiales y generación y aprovechamiento de energía.
</t>
    </r>
    <r>
      <rPr>
        <b/>
        <sz val="11"/>
        <color theme="1"/>
        <rFont val="Calibri "/>
      </rPr>
      <t>Entregables esperados 2015:</t>
    </r>
    <r>
      <rPr>
        <sz val="11"/>
        <color theme="1"/>
        <rFont val="Calibri "/>
      </rPr>
      <t xml:space="preserve">
1. Diagnóstico y levantamiento de línea base
2. Proyectos identificados.
3. Análisis de factibilidad de cada una de los proyectos identificados.
</t>
    </r>
    <r>
      <rPr>
        <b/>
        <sz val="11"/>
        <color theme="1"/>
        <rFont val="Calibri "/>
      </rPr>
      <t>Entregable esperado 2016:</t>
    </r>
    <r>
      <rPr>
        <sz val="11"/>
        <color theme="1"/>
        <rFont val="Calibri "/>
      </rPr>
      <t xml:space="preserve">
1. Inicio de la implementación del plan</t>
    </r>
  </si>
  <si>
    <r>
      <rPr>
        <b/>
        <sz val="11"/>
        <color theme="1"/>
        <rFont val="Calibri "/>
      </rPr>
      <t xml:space="preserve">COMENTARIOS GENERALES:
</t>
    </r>
    <r>
      <rPr>
        <sz val="11"/>
        <color theme="1"/>
        <rFont val="Calibri "/>
      </rPr>
      <t xml:space="preserve">Identificar las principales dinámicas y tendencias tecnológicas, en el campo de la energía, y su nivel de penetración en los mercados mundiales, comparar diferentes marcos institucionales del sector energético en el mundo, así como en Colombia, y su evolución en el tiempo,  evaluar escenarios de penetración de las nuevas tecnologías en el mercado Colombiano, evaluar escenarios de transformación de la institucionalidad energética en Colombia, examinar en detalle posibles futuros,  analizar la vulnerabilidad de EPM frente al cambio tecnológico del sector energético, evaluar las amenazas que afrontan los negocios tradicionales de EPM frente la penetración de las tecnologías renovables en Colombia, facilitar la formulación de estrategias para los actuales negocios de energía de EPM teniendo en cuenta los nuevos escenarios de cambio tecnológico,  evaluar oportunidades para EPM frente al cambio tecnológico del sector energético, formular elementos estratégicos para EPM teniendo en cuenta los nuevos escenarios de transformación tecnológica.
</t>
    </r>
    <r>
      <rPr>
        <b/>
        <sz val="11"/>
        <color theme="1"/>
        <rFont val="Calibri "/>
      </rPr>
      <t>Entregables esperados 2015:</t>
    </r>
    <r>
      <rPr>
        <sz val="11"/>
        <color theme="1"/>
        <rFont val="Calibri "/>
      </rPr>
      <t xml:space="preserve">
1. Construcción de escenarios de penetración de las nuevas tecnologías, teniendo en cuenta posibles transformaciones institucionales en Colombia. 
2. Modelos de simulación y documentación de las suposiciones e hipótesis de los modelos. Análisis de resultados iníciales de simulación, usando una línea base. Análisis de posibles escenarios de penetraciones de las nuevas tecnologías en Colombia. Evaluaciones preliminares de los principales cambios tecnológicos y de innovación que puedan ser aprovechados en el desarrollo de nuevos negocios para EPM.  Analisis de resultados del modelo base de análisis con el fin de definir estrategias para la defensa de los negocios tradicionales de energía de EPM. 
3. Análisis estratégico para aprovechamiento de oportunidades. Se analizan los resultados del modelo base con el fin de evaluar estrategias alternativas para aprovechar oportunidades de nuevos negocios de energía para EPM. Se delinearan elementos estratégicos, posiblemente con aproximaciones océano azul. </t>
    </r>
  </si>
  <si>
    <r>
      <rPr>
        <b/>
        <sz val="11"/>
        <color theme="1"/>
        <rFont val="Calibri "/>
      </rPr>
      <t>COMENTARIOS GENERALES:</t>
    </r>
    <r>
      <rPr>
        <sz val="11"/>
        <color theme="1"/>
        <rFont val="Calibri "/>
      </rPr>
      <t xml:space="preserve">
Con base en los resultados de los modelos de cambio climatico de circulación global, regional y local, los cuales ya fueron previamente obtenidos en un proyecto de investigación, ahora debemos aplicar estos resultados en las herramientas de predicción hidrológica para las cuencas de EPM indispensables en la planeación energética y en la oferta de la bolsa de Energia.
</t>
    </r>
    <r>
      <rPr>
        <b/>
        <sz val="11"/>
        <color theme="1"/>
        <rFont val="Calibri "/>
      </rPr>
      <t xml:space="preserve">
Hito esperado 2015:</t>
    </r>
    <r>
      <rPr>
        <sz val="11"/>
        <color theme="1"/>
        <rFont val="Calibri "/>
      </rPr>
      <t xml:space="preserve">
1. Desarrollo de la herramienta de planeación hidrológica para EPM  que considere los modelos de cambio climático</t>
    </r>
  </si>
  <si>
    <r>
      <rPr>
        <b/>
        <sz val="11"/>
        <color theme="1"/>
        <rFont val="Calibri "/>
      </rPr>
      <t>COMENTARIOS GENERALES:</t>
    </r>
    <r>
      <rPr>
        <sz val="11"/>
        <color theme="1"/>
        <rFont val="Calibri "/>
      </rPr>
      <t xml:space="preserve">
El alcance del contrato comprende la ejecución de las actividades requeridas para lograr el cumplimiento del objeto, La propuesta está dirigida a la comunidad educativa de los establecimientos públicos y privados del Valle de Aburrá, localizados en todos los estratos socioeconómicos. Además se realizará el proceso en localidades del Departamento de Antioquia. El programa se realizará con los escolares de los niveles educativos, de grado preescolar a grado 11º.
</t>
    </r>
    <r>
      <rPr>
        <b/>
        <sz val="11"/>
        <color theme="1"/>
        <rFont val="Calibri "/>
      </rPr>
      <t>Hitos esperados 2015</t>
    </r>
    <r>
      <rPr>
        <sz val="11"/>
        <color theme="1"/>
        <rFont val="Calibri "/>
      </rPr>
      <t xml:space="preserve">
1. Formación docente, visitas desencadenantes, el cientifico vuelve a la escuela.
2.Ferias Regionales en sur, norte y oriente del valle y Uraba que permite la clasificación a la Feria central
3. Feria Central. en la que participan clolegios de Medellin y Antioquia y a partir de 2015 tiene participación internacional</t>
    </r>
  </si>
  <si>
    <r>
      <rPr>
        <b/>
        <sz val="11"/>
        <color theme="1"/>
        <rFont val="Calibri "/>
      </rPr>
      <t xml:space="preserve">COMENTARIOS GENERALES:
</t>
    </r>
    <r>
      <rPr>
        <sz val="11"/>
        <color theme="1"/>
        <rFont val="Calibri "/>
      </rPr>
      <t xml:space="preserve">
El proyecto tiene un alcance de dar solución de Medición Inteligente multiservicio que incluye medidores para los tres servicios (energía, agua y gas), comunicaciones, sistemas Head End(s) y MDM, Proyecto entre EPM y UNE, que pretende seleccionar un INTEGRADOR de toda la solución de medición inteligente multiservicio para su implantación y ejecución, Implantación de la solución para aproximadamente 1.000 clientes del mercado regulado, en diferentes segmentos, tales como: zonas rurales, clientes con consumo de energía reactiva y zonas con altas pérdidas no técnicas, Tiempo de ejecución del piloto: 1 año a partir de la implantación.
</t>
    </r>
    <r>
      <rPr>
        <b/>
        <sz val="11"/>
        <color theme="1"/>
        <rFont val="Calibri "/>
      </rPr>
      <t xml:space="preserve">Entregables esperados 2015:
</t>
    </r>
    <r>
      <rPr>
        <sz val="11"/>
        <color theme="1"/>
        <rFont val="Calibri "/>
      </rPr>
      <t xml:space="preserve">1. Cerrar la negociación incluyendo Plan de Pagos con el proveedor potencial con el cual se está negociando a través de UNE, por mandato de EPM. 
2. Recepción e instalación parcial de medidores para los tres servicios (energía, agua y gas), comunicaciones, sistemas Head End(s) y MDM.
3. Avance en la implantación de la solución para aproximadamente 1.000 clientes del mercado regulado, en diferentes segmentos, tales como: zonas rurales, clientes con consumo de energía reactiva y zonas con altas pérdidas no técnicas.
</t>
    </r>
  </si>
  <si>
    <r>
      <rPr>
        <b/>
        <sz val="11"/>
        <color theme="1"/>
        <rFont val="Calibri "/>
      </rPr>
      <t>COMENTARIOS GENERALES:</t>
    </r>
    <r>
      <rPr>
        <sz val="11"/>
        <color theme="1"/>
        <rFont val="Calibri "/>
      </rPr>
      <t xml:space="preserve">
Programa de compensacion  de GEI  bajo la estrategia de cambio climatico de EPM, Verficación 2014 del proyecto MDL La Vuelta y   la Herradura, Verificación 2014 del proyecto MDL tar Bello, Seguimiento a los proyectos de reducción de emisiones de EPM.
</t>
    </r>
    <r>
      <rPr>
        <b/>
        <sz val="11"/>
        <color theme="1"/>
        <rFont val="Calibri "/>
      </rPr>
      <t>Hitos esperados 2015:</t>
    </r>
    <r>
      <rPr>
        <sz val="11"/>
        <color theme="1"/>
        <rFont val="Calibri "/>
      </rPr>
      <t xml:space="preserve">
1. Verificación 2014 del proyecto MDL La Vuelta y   la Herradura y Registro 2014 del proyecto MDL Ptar Bello.
2. Registro Parque Eólico "Cururos" en Gold Standard.
3. Revisión de la estrategia de cambio climático.</t>
    </r>
  </si>
  <si>
    <r>
      <rPr>
        <b/>
        <sz val="11"/>
        <color theme="1"/>
        <rFont val="Calibri "/>
      </rPr>
      <t xml:space="preserve">COMENTARIOS GENERALES:
Entregables esperados 2015:
</t>
    </r>
    <r>
      <rPr>
        <sz val="11"/>
        <color theme="1"/>
        <rFont val="Calibri "/>
      </rPr>
      <t xml:space="preserve">
1. Informe de avance que incluye: 
a. Caracterización de los productos obtenidos de los procesos de mejoramiento de bio-oil y determinación de 
sus propiedades como combustibles
b. Desarrollo de procesos alternativos para el mejoramiento del bio-oil
c. Caracterización de subproductos líquidos, gaseosos, y sólidos producidos en el proceso de licuefacción
2. Informe de avance que incluye: 
a. Mejoramiento de las propiedades de los biohidrocarburos obtenidos mediante reacciones de isomerización
b .Refinación de los productos obtenidos y determinación de la calidad y características de los combustibles obtenidos.
</t>
    </r>
    <r>
      <rPr>
        <b/>
        <sz val="11"/>
        <color theme="1"/>
        <rFont val="Calibri "/>
      </rPr>
      <t xml:space="preserve">Entregables esperados 2016:
</t>
    </r>
    <r>
      <rPr>
        <sz val="11"/>
        <color theme="1"/>
        <rFont val="Calibri "/>
      </rPr>
      <t xml:space="preserve">
1.Estudio de prefactibilidad técnica y económica del proceso desarrollado
</t>
    </r>
  </si>
  <si>
    <r>
      <rPr>
        <b/>
        <sz val="11"/>
        <color theme="1"/>
        <rFont val="Calibri "/>
      </rPr>
      <t xml:space="preserve">COMENTARIOS GENERALES:
</t>
    </r>
    <r>
      <rPr>
        <sz val="11"/>
        <color theme="1"/>
        <rFont val="Calibri "/>
      </rPr>
      <t>El alcance del contrato comprende: Caracterización de sustratos a base de níquel, Preparación de superficies, Desarrollo de tratamientos térmicos para la recuperación mecánica y microestructural de los sustratos, Desarrollo de la infraestructura necesaria para la aplicación de los TBC,  Aplicación de TBC mediante el proceso APS (Air Plasma Spray), evaluando el efecto de las variables de aplicación sobre su vida de servicio. Realización de pruebas de desgaste acelerado para evaluar la calidad del proceso de aplicación de TBC y  Modelos analíticos y/o numéricos sobre el desempeño de los TBCs</t>
    </r>
    <r>
      <rPr>
        <b/>
        <sz val="11"/>
        <color theme="1"/>
        <rFont val="Calibri "/>
      </rPr>
      <t xml:space="preserve">
Entregables  esperados 2015:</t>
    </r>
    <r>
      <rPr>
        <sz val="11"/>
        <color theme="1"/>
        <rFont val="Calibri "/>
      </rPr>
      <t xml:space="preserve">
1. Memorias de la instalación y puesta a punto de sistema APS para aplicación de recubrimientos; resultados finales de diagnóstico de piezas críticas en la central La Sierra; resultados finales de pruebas de laboratorio sobre recuperación térmica de sustratos.
2. Resultados finales sobre implementación de procesos y procedimientos de preparación superficial de sustratos; avance de resultados de caracterización estructural y química de recubrimientos aplicados por APS; avance de pruebas de desempeño de recubrimientos aplicados por APS
</t>
    </r>
    <r>
      <rPr>
        <b/>
        <sz val="11"/>
        <color theme="1"/>
        <rFont val="Calibri "/>
      </rPr>
      <t xml:space="preserve">Entregables  esperados 2016: </t>
    </r>
    <r>
      <rPr>
        <sz val="11"/>
        <color theme="1"/>
        <rFont val="Calibri "/>
      </rPr>
      <t xml:space="preserve">
1. - Resultados finales de puesta a punto de procesos y procedimientos de preparación superficial de sustratos
- Avance de resultados de caracterización estructural y química de recubrimientos aplicados por APS
- Avance de pruebas de desempeño de recubrimientos aplicados por APS
2. - Avance de resultados de caracterización estructural y química de recubrimientos aplicados por APS
- Avance de pruebas de desempeño de recubrimientos aplicados por APS
3. Informe Final.
- Montaje en escala de prototipo para preparación superficial de pequeñas piezas a ser recubiertas por APS
- Procedimiento detallado de aplicación de recubrimientos por APS sobre placas planas usando equipo instalado en la central termoeléctrica La Sierra
- Procedimiento preliminar de aplicación de recubrimientos por APS sobre pequeños componentes del sistema de generación
- Análisis de desempeño en erosión y fatiga térmica de recubrimientos aplicados por APS durante la ejecución del proyecto.
</t>
    </r>
  </si>
  <si>
    <r>
      <rPr>
        <b/>
        <sz val="11"/>
        <color theme="1"/>
        <rFont val="Calibri "/>
      </rPr>
      <t>COMENTARIOS GENERALES:</t>
    </r>
    <r>
      <rPr>
        <sz val="11"/>
        <color theme="1"/>
        <rFont val="Calibri "/>
      </rPr>
      <t xml:space="preserve">
Con este proyecto se busca avanzar en el logro de esta meta y se proponen 2 hitos o macro-actividades que a su vez se dividen en sub-actividades específicas y que se describen a continuación:
</t>
    </r>
    <r>
      <rPr>
        <b/>
        <sz val="11"/>
        <color theme="1"/>
        <rFont val="Calibri "/>
      </rPr>
      <t>Entregables esperados 2015:</t>
    </r>
    <r>
      <rPr>
        <sz val="11"/>
        <color theme="1"/>
        <rFont val="Calibri "/>
      </rPr>
      <t xml:space="preserve">
1. Diseño y Fabricación de Celdas Solares nanoestructuradas híbridas: se desarrollará haciendo uso de nuevos polímeros semiconductores, nanopartículas, puntos cuánticos, nuevos semiconductores de bajo costo, y el mejoramiento en las configuraciones de los dispositivos.
2. Desarrollo de celdas nanoestructuradas inorgánicas. De manera similar a la actividad 1 se procederá a diseñar y fabricar celdas sobre vidrio como referencia y sobre sustratos flexibles en diferentes configuraciones mediante spin coating, spray up o por medio de roll to roll. 
</t>
    </r>
  </si>
  <si>
    <r>
      <rPr>
        <b/>
        <sz val="11"/>
        <color theme="1"/>
        <rFont val="Calibri "/>
      </rPr>
      <t>COMENTARIOS GENERALES:</t>
    </r>
    <r>
      <rPr>
        <sz val="11"/>
        <color theme="1"/>
        <rFont val="Calibri "/>
      </rPr>
      <t xml:space="preserve">
Evaluación de eficiencias de reacción y eficiencia energética de los procesos, Simulación computacional y escalamiento de procesos en reactor de laboratorio de 10 l, Estudio de viabilidad de construcción de un reactor piloto a escala en una mina de oro, Estudio de mercado en el sector minero de Antioquia
</t>
    </r>
    <r>
      <rPr>
        <b/>
        <sz val="11"/>
        <color theme="1"/>
        <rFont val="Calibri "/>
      </rPr>
      <t>Hitos esperados 2015:</t>
    </r>
    <r>
      <rPr>
        <sz val="11"/>
        <color theme="1"/>
        <rFont val="Calibri "/>
      </rPr>
      <t xml:space="preserve">
1.  Documento con análisis de viabilidad técnica del proceso. Prospectiva del uso de reactores electroquímicos para el tratamiento de minerales auríferos mediante tecnologías electroquímicas donde se evidencie el número de potenciales usuarios de la tecnología.</t>
    </r>
  </si>
  <si>
    <r>
      <rPr>
        <b/>
        <sz val="11"/>
        <color theme="1"/>
        <rFont val="Calibri "/>
      </rPr>
      <t>Hitos esperados en 2015:</t>
    </r>
    <r>
      <rPr>
        <sz val="11"/>
        <color theme="1"/>
        <rFont val="Calibri "/>
      </rPr>
      <t xml:space="preserve">
1. Validar e implementar modelos en los tres embalses
2. Terminar líneas de investigación sedimentos y agroquímicos 
3. Terminar programa de capacitación para funcionarios EPM
4. Cierre de todos los compromisos en desarrollo del programa de investigación </t>
    </r>
  </si>
  <si>
    <r>
      <rPr>
        <b/>
        <sz val="11"/>
        <color theme="1"/>
        <rFont val="Calibri "/>
      </rPr>
      <t xml:space="preserve">COMENTARIOS GENERALES:
</t>
    </r>
    <r>
      <rPr>
        <sz val="11"/>
        <color theme="1"/>
        <rFont val="Calibri "/>
      </rPr>
      <t xml:space="preserve">En el alcance del proyecto está el registro de marcas y lemas comerciales
Depósito de nombres y enseñas comerciales, Otros registros y Actividades asociados a la protección de la Propiedad Intelectual, Actividades que pueda proponer para el registro, patente, defensa, y protección de los siguientes bienes o creaciones intelectuales:
1. Inventos, modelos de utilidad y diseños industriales
2.Obras amparadas por el derecho de autor
3.Contratos de valoración de la tecnología y del conocimiento
4.Transferencia de tecnología y contratos de licencia y de franquicia
</t>
    </r>
    <r>
      <rPr>
        <b/>
        <sz val="11"/>
        <color theme="1"/>
        <rFont val="Calibri "/>
      </rPr>
      <t>Entregables esperados 2015:</t>
    </r>
    <r>
      <rPr>
        <sz val="11"/>
        <color theme="1"/>
        <rFont val="Calibri "/>
      </rPr>
      <t xml:space="preserve">
1. Informe de avance de gestiones de propiedad intelectual de patentes.
2. Informe de avance de gestiones de propiedad intelectual de patentes.
3. Informe de avance de gestiones de propiedad intelectual de patentes.
4. Informe de avance de gestiones de propiedad intelectual de patentes.
</t>
    </r>
    <r>
      <rPr>
        <b/>
        <sz val="10"/>
        <color theme="1"/>
        <rFont val="Calibriaria"/>
      </rPr>
      <t/>
    </r>
  </si>
  <si>
    <r>
      <t xml:space="preserve">
</t>
    </r>
    <r>
      <rPr>
        <b/>
        <sz val="11"/>
        <color theme="1"/>
        <rFont val="Calibri "/>
      </rPr>
      <t>COMENTARIOS GENERALES:</t>
    </r>
    <r>
      <rPr>
        <sz val="11"/>
        <color theme="1"/>
        <rFont val="Calibri "/>
      </rPr>
      <t xml:space="preserve">
El alcance del proyecto comprende:
-Estudiar la configuración y la operación del sistema de transmisión de energía de EPM para lograr el restablecimiento del servicio de EPM, en caso de pérdida total o parcial del servicio de energía.
-Desarrollar un aplicativo de software que proporcione las rutas para restablecer el sistema de potencia y realización de pruebas funcionales y de estabilización a la herramienta informática.
-Tener en cuenta las decisiones de los operadores y su experiencia en el aplicativo de restablecimiento; el uso de herramientas informáticas; el intercambio de datos con el sistema de supervisión y control (SCADA) y otros sistemas de información; y la información disponible en guías y manuales de operación.
</t>
    </r>
    <r>
      <rPr>
        <b/>
        <sz val="11"/>
        <color theme="1"/>
        <rFont val="Calibri "/>
      </rPr>
      <t>Entregable esperado 2015:</t>
    </r>
    <r>
      <rPr>
        <sz val="11"/>
        <color theme="1"/>
        <rFont val="Calibri "/>
      </rPr>
      <t xml:space="preserve">
1. Pruebas al aplicativo de restablecimiento en el CRC de EPM, adecuación y correcciones al prototipo inicial y análisis de información e informes de conclusiones.
</t>
    </r>
  </si>
  <si>
    <r>
      <rPr>
        <b/>
        <sz val="11"/>
        <color theme="1"/>
        <rFont val="Calibri "/>
      </rPr>
      <t>COMENTARIOS GENERALES:</t>
    </r>
    <r>
      <rPr>
        <sz val="11"/>
        <color theme="1"/>
        <rFont val="Calibri "/>
      </rPr>
      <t xml:space="preserve">
La Gerencia Desarrollo e Innovación lidera la identificación y desarrollo de nuevas líneas de negocios a través de investigación, desarrollo, innovación y prospectiva de negocios para contribuir con la sostenibilidad del Grupo EPM en el largo plazo, para lo cual es necesario realizar estudios de mercado, debidas diligencias y valoración de empresas de base tecnológica y estructuración de modelos y planes de negocios innovadores. Esta tarea debe ser soportada por terceros expertos en estos temas tales como gestores de fondos de capital de riesgo, expertos en nichos de mercado específicos, empresas con servicios de inteligencia competitiva, entre otros.
</t>
    </r>
    <r>
      <rPr>
        <b/>
        <sz val="11"/>
        <color theme="1"/>
        <rFont val="Calibri "/>
      </rPr>
      <t>Hitos esperados 2015:</t>
    </r>
    <r>
      <rPr>
        <sz val="11"/>
        <color theme="1"/>
        <rFont val="Calibri "/>
      </rPr>
      <t xml:space="preserve">
1.       Etapa inicial del proceso de estructuración y desarrollo de nuevos negocios innovadores
2.       Primera inversión aprobada
3.       Equipo de desarrollo de negocios con conocimientos básicos desarrollados
</t>
    </r>
    <r>
      <rPr>
        <b/>
        <sz val="11"/>
        <color theme="1"/>
        <rFont val="Calibri "/>
      </rPr>
      <t>Hitos esperados 2016:</t>
    </r>
    <r>
      <rPr>
        <sz val="11"/>
        <color theme="1"/>
        <rFont val="Calibri "/>
      </rPr>
      <t xml:space="preserve">
1. Consolidación del proceso de estructuración y desarrollo de nuevos negocios innovadores y segunda inversión aprobada 
2. Equipo de desarrollo de nuevos negocios con conocimientos intermedios desarrollados
</t>
    </r>
    <r>
      <rPr>
        <b/>
        <sz val="11"/>
        <color theme="1"/>
        <rFont val="Calibri "/>
      </rPr>
      <t>Hitos</t>
    </r>
    <r>
      <rPr>
        <sz val="11"/>
        <color theme="1"/>
        <rFont val="Calibri "/>
      </rPr>
      <t xml:space="preserve"> e</t>
    </r>
    <r>
      <rPr>
        <b/>
        <sz val="11"/>
        <color theme="1"/>
        <rFont val="Calibri "/>
      </rPr>
      <t>sperados 2017</t>
    </r>
    <r>
      <rPr>
        <sz val="11"/>
        <color theme="1"/>
        <rFont val="Calibri "/>
      </rPr>
      <t>:
1.  Proceso de estructuración, desarrollo e inversión en nuevos negocios totalmente implementada
2. Equipo de desarrollo de nuevos negocios con conocimientos avanzados desarrollados</t>
    </r>
  </si>
  <si>
    <r>
      <rPr>
        <b/>
        <sz val="11"/>
        <color theme="1"/>
        <rFont val="Calibri "/>
      </rPr>
      <t xml:space="preserve">COMENTARIOS GENERALES:
</t>
    </r>
    <r>
      <rPr>
        <sz val="11"/>
        <color theme="1"/>
        <rFont val="Calibri "/>
      </rPr>
      <t xml:space="preserve">
Aprovechar la actual planta piloto de microalgas optimizando su uso en diferentes temas de investigación relacionados con el biotratamiento de aguas: tratamiento de aguas residuales mixtas con microalgas, producción de biocombustibles, desalinización de aguas, producción y purificación de metano, celdas de generación de hidrógeno, cultivos mixtos para el tratamiento de aguas residuales.
</t>
    </r>
    <r>
      <rPr>
        <b/>
        <sz val="11"/>
        <color theme="1"/>
        <rFont val="Calibri "/>
      </rPr>
      <t xml:space="preserve">Entregables esperados 2015:
</t>
    </r>
    <r>
      <rPr>
        <sz val="11"/>
        <color theme="1"/>
        <rFont val="Calibri "/>
      </rPr>
      <t xml:space="preserve">1. Tratamiento de aguas residuales empleando algas con potencial en energía
2. Purificación biológica de metano
</t>
    </r>
    <r>
      <rPr>
        <b/>
        <sz val="11"/>
        <color theme="1"/>
        <rFont val="Calibri "/>
      </rPr>
      <t xml:space="preserve">
Entregables  esperados 2016:
</t>
    </r>
    <r>
      <rPr>
        <sz val="11"/>
        <color theme="1"/>
        <rFont val="Calibri "/>
      </rPr>
      <t>1.Producción de hidrógeno como subproducto del tratamiento de aguas
2.Desalinización de aguas de mar empleando algas
3.Tratamiento de aguas residuales empleando proceso biológico mixto</t>
    </r>
    <r>
      <rPr>
        <b/>
        <sz val="11"/>
        <color theme="1"/>
        <rFont val="Calibri "/>
      </rPr>
      <t xml:space="preserve">
</t>
    </r>
  </si>
  <si>
    <r>
      <rPr>
        <b/>
        <sz val="11"/>
        <color theme="1"/>
        <rFont val="Calibri "/>
      </rPr>
      <t xml:space="preserve">
COMENTARIOS GENERALES:
Entregables esperados 2015:
</t>
    </r>
    <r>
      <rPr>
        <sz val="11"/>
        <color theme="1"/>
        <rFont val="Calibri "/>
      </rPr>
      <t xml:space="preserve">1.  Recepción de manuales y pretest
2.  Aprobación y recepción a satisfacción de la solución antifraude completa (etapa 1). 
3.  Manufactura y recepción de prototipos.
4.  Recepción de certificaciones, pruebas y manuales de operación. 
5.  Aprobación y recepción a satisfacción de la solución antifraude completa (etapa 2).  
</t>
    </r>
    <r>
      <rPr>
        <b/>
        <sz val="11"/>
        <color theme="1"/>
        <rFont val="Calibri "/>
      </rPr>
      <t>Entregables esperados 2016:</t>
    </r>
    <r>
      <rPr>
        <sz val="11"/>
        <color theme="1"/>
        <rFont val="Calibri "/>
      </rPr>
      <t xml:space="preserve">
1.  Desarrollo de SOLUCIÓN ANTI-FRAUDE y pruebas en campo (5.000 usuarios, aproximadamente).
2. Comercialización de la SOLUCIÓN ANTI-FRAUDE.
</t>
    </r>
  </si>
  <si>
    <r>
      <rPr>
        <b/>
        <sz val="11"/>
        <color theme="1"/>
        <rFont val="Calibri "/>
      </rPr>
      <t xml:space="preserve">COMENTARIOS GENERALES:
</t>
    </r>
    <r>
      <rPr>
        <sz val="11"/>
        <color theme="1"/>
        <rFont val="Calibri "/>
      </rPr>
      <t>Para 2015 el proyecto se encuentra en su etapa final y se espera cumplir con los siguientes entregables planteados</t>
    </r>
    <r>
      <rPr>
        <b/>
        <sz val="11"/>
        <color theme="1"/>
        <rFont val="Calibri "/>
      </rPr>
      <t xml:space="preserve">
Entregable esperado 2015:</t>
    </r>
    <r>
      <rPr>
        <sz val="11"/>
        <color theme="1"/>
        <rFont val="Calibri "/>
      </rPr>
      <t xml:space="preserve">
1. Terminación de análisis
2. Definición y propuesta de estrategia a seguir
3. Cierre de compromisos y entrega de resultado final
</t>
    </r>
  </si>
  <si>
    <t>VPE Estrategia y Crecimiento</t>
  </si>
  <si>
    <t>Explorar alternativas para diversificar el portafolio de negocios</t>
  </si>
  <si>
    <t>Proyecto piloto concentración solar</t>
  </si>
  <si>
    <t>Evaluar la eficiencia de un sistema de concentración solar fotovoltaica, utilizando Reflectores lineales de Fresnel (FLR); Colectores Cilindro Parabólicos (CCP); Torres Centrales (CRS); o Discos Parabólicos (PD).</t>
  </si>
  <si>
    <r>
      <rPr>
        <b/>
        <sz val="11"/>
        <color theme="1"/>
        <rFont val="Calibri "/>
      </rPr>
      <t>COMENTARIOS GENERALES:</t>
    </r>
    <r>
      <rPr>
        <sz val="11"/>
        <color theme="1"/>
        <rFont val="Calibri "/>
      </rPr>
      <t xml:space="preserve">
Realizar el proyecto con la Universidad EAFIT aprovechando los resultados de las investigaciones por ellos realizadas en cuanto al uso de diferentes tipos de lentes de concentración y seguidores solares.
</t>
    </r>
    <r>
      <rPr>
        <b/>
        <sz val="11"/>
        <color theme="1"/>
        <rFont val="Calibri "/>
      </rPr>
      <t xml:space="preserve">
Entregables esperados 2015:</t>
    </r>
    <r>
      <rPr>
        <sz val="11"/>
        <color theme="1"/>
        <rFont val="Calibri "/>
      </rPr>
      <t xml:space="preserve">
- Estructuración del proyecto piloto y selección del lugar para su realización.
- Montaje del proyecto piloto.
</t>
    </r>
  </si>
  <si>
    <t>Optimización y rentabilización de los Negocios</t>
  </si>
  <si>
    <t>Optimizar y rentabilizar los Negocios</t>
  </si>
  <si>
    <t>Gerencia Desarrollo Sostenible</t>
  </si>
  <si>
    <t xml:space="preserve">Fortalecer las relaciones con los grupos de interés externos y Desarrollar capacidades organizacionales requeridas por la estrategia
</t>
  </si>
  <si>
    <t>Unidad de propósito y dirección del Grupo</t>
  </si>
  <si>
    <t>Gestión empresarial para el postconflicto</t>
  </si>
  <si>
    <t>Tener identificados los riesgos/oportunidades para el Grupo EPM ante un eventual post conflicto. Así mismo, el diseño de estrategias para su abordaje.</t>
  </si>
  <si>
    <t>2 hitos</t>
  </si>
  <si>
    <r>
      <rPr>
        <b/>
        <sz val="11"/>
        <rFont val="Calibri"/>
        <family val="2"/>
        <scheme val="minor"/>
      </rPr>
      <t>Hitos esperados 2015:</t>
    </r>
    <r>
      <rPr>
        <sz val="11"/>
        <rFont val="Calibri"/>
        <family val="2"/>
        <scheme val="minor"/>
      </rPr>
      <t xml:space="preserve">
1. Identificación de riesgos y oportunidades 
2. Diseño de estrategias de abordaje </t>
    </r>
  </si>
  <si>
    <t>Vicepresidencia Ejecutiva Estrategia y Crecimiento</t>
  </si>
  <si>
    <t>Plan ambiental Estratégico - Cambio climático</t>
  </si>
  <si>
    <t xml:space="preserve">En ejecución </t>
  </si>
  <si>
    <t>Realizar el análisis de los riesgos de EPM asociados a eventos climáticos para iniciar la formulación del plan de adpatación.</t>
  </si>
  <si>
    <t xml:space="preserve">Informes de seguimiento </t>
  </si>
  <si>
    <r>
      <rPr>
        <b/>
        <sz val="11"/>
        <rFont val="Calibri"/>
        <family val="2"/>
        <scheme val="minor"/>
      </rPr>
      <t>HITOS 2015.</t>
    </r>
    <r>
      <rPr>
        <sz val="11"/>
        <rFont val="Calibri"/>
        <family val="2"/>
        <scheme val="minor"/>
      </rPr>
      <t xml:space="preserve">
</t>
    </r>
    <r>
      <rPr>
        <b/>
        <sz val="11"/>
        <rFont val="Calibri"/>
        <family val="2"/>
        <scheme val="minor"/>
      </rPr>
      <t>Mitigación:</t>
    </r>
    <r>
      <rPr>
        <sz val="11"/>
        <rFont val="Calibri"/>
        <family val="2"/>
        <scheme val="minor"/>
      </rPr>
      <t xml:space="preserve"> Factor de emisión anual de EPM, por debajo del factor anual de emisiones del SIN.</t>
    </r>
    <r>
      <rPr>
        <sz val="11"/>
        <color rgb="FFFF0000"/>
        <rFont val="Calibri"/>
        <family val="2"/>
        <scheme val="minor"/>
      </rPr>
      <t xml:space="preserve"> </t>
    </r>
    <r>
      <rPr>
        <sz val="11"/>
        <rFont val="Calibri"/>
        <family val="2"/>
        <scheme val="minor"/>
      </rPr>
      <t xml:space="preserve">
</t>
    </r>
    <r>
      <rPr>
        <b/>
        <sz val="11"/>
        <rFont val="Calibri"/>
        <family val="2"/>
        <scheme val="minor"/>
      </rPr>
      <t>Adaptación:</t>
    </r>
    <r>
      <rPr>
        <sz val="11"/>
        <rFont val="Calibri"/>
        <family val="2"/>
        <scheme val="minor"/>
      </rPr>
      <t xml:space="preserve"> Análisis de Riegsos para EPM. </t>
    </r>
  </si>
  <si>
    <t>VP Gestión de Negocios y Gerencia Desarrollo e Innovación.</t>
  </si>
  <si>
    <t xml:space="preserve">Fortalecer las relaciones con los grupos de interés internos y Fortalecer las gestión con los grupos de interés internos </t>
  </si>
  <si>
    <t>Pensamiento estratégico del modelo de relacionamiento con los grupos de interés del Grupo EPM</t>
  </si>
  <si>
    <t>Afinar los temas materiales, señales y objetivos de relacionamiento con la participación directa de los grupos de interés del Grupo EPM en cada filial</t>
  </si>
  <si>
    <t>5 hitos</t>
  </si>
  <si>
    <r>
      <t>Hitos esperados 2015:</t>
    </r>
    <r>
      <rPr>
        <sz val="11"/>
        <rFont val="Calibri"/>
        <family val="2"/>
        <scheme val="minor"/>
      </rPr>
      <t xml:space="preserve">
1-Pensamiento estratégico del modelo de relacionamiento con las filiales internacionales que sean definidas 
2-Socialización de avances del pensamiento estratégico del modelo con filiales internacionales, como insumo para direccionamiento estratégico, planes de negocio y planes de relacionamiento 
3-Contratación para la retroalimentación del pensamiento estratégico con participación directa de grupos de interés (nacional) 
4- Espacios de interacción con grupos de interés para retroalimentación del pensamiento estratégico (nacional) 
</t>
    </r>
  </si>
  <si>
    <t>Vicepresidencia Estrategia y Crecimiento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</si>
</sst>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quot;$&quot;* #,##0_-;\-&quot;$&quot;* #,##0_-;_-&quot;$&quot;* &quot;-&quot;??_-;_-@_-"/>
    <numFmt numFmtId="166" formatCode="_(* #,##0.00_);_(* \(#,##0.00\);_(* &quot;-&quot;??_);_(@_)"/>
    <numFmt numFmtId="167" formatCode="_(* #,##0_);_(* \(#,##0\);_(* &quot;-&quot;??_);_(@_)"/>
    <numFmt numFmtId="168" formatCode="0.0%"/>
    <numFmt numFmtId="169" formatCode="&quot;$&quot;\ #,##0_);[Red]\(&quot;$&quot;\ #,##0\)"/>
  </numFmts>
  <fonts count="1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aria"/>
    </font>
    <font>
      <b/>
      <sz val="8"/>
      <color indexed="81"/>
      <name val="Tahoma"/>
      <family val="2"/>
    </font>
    <font>
      <sz val="11"/>
      <name val="Calibri"/>
      <family val="2"/>
      <scheme val="minor"/>
    </font>
    <font>
      <b/>
      <sz val="11"/>
      <name val="Calibri"/>
      <family val="2"/>
      <scheme val="minor"/>
    </font>
    <font>
      <b/>
      <sz val="8"/>
      <name val="Calibri"/>
      <family val="2"/>
      <scheme val="minor"/>
    </font>
    <font>
      <sz val="11"/>
      <color indexed="8"/>
      <name val="Calibri"/>
      <family val="2"/>
      <scheme val="minor"/>
    </font>
    <font>
      <sz val="8"/>
      <color indexed="81"/>
      <name val="Tahoma"/>
      <family val="2"/>
    </font>
    <font>
      <b/>
      <sz val="10"/>
      <color indexed="8"/>
      <name val="Calibri"/>
      <family val="2"/>
      <scheme val="minor"/>
    </font>
    <font>
      <b/>
      <sz val="11"/>
      <color indexed="8"/>
      <name val="Calibri"/>
      <family val="2"/>
      <scheme val="minor"/>
    </font>
    <font>
      <sz val="11"/>
      <color theme="1"/>
      <name val="Calibri "/>
    </font>
    <font>
      <sz val="11"/>
      <name val="Calibri "/>
    </font>
    <font>
      <b/>
      <sz val="11"/>
      <name val="Calibri "/>
    </font>
    <font>
      <b/>
      <sz val="11"/>
      <color theme="1"/>
      <name val="Calibri "/>
    </font>
    <font>
      <b/>
      <sz val="10"/>
      <color theme="1"/>
      <name val="Calibriari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5">
    <border>
      <left/>
      <right/>
      <top/>
      <bottom/>
      <diagonal/>
    </border>
    <border>
      <left style="hair">
        <color auto="1"/>
      </left>
      <right style="hair">
        <color auto="1"/>
      </right>
      <top style="hair">
        <color auto="1"/>
      </top>
      <bottom style="hair">
        <color auto="1"/>
      </bottom>
      <diagonal/>
    </border>
    <border>
      <left style="thin">
        <color theme="0" tint="-0.34998626667073579"/>
      </left>
      <right style="thin">
        <color theme="0" tint="-0.34998626667073579"/>
      </right>
      <top style="thin">
        <color theme="0" tint="-0.34998626667073579"/>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72">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wrapText="1"/>
    </xf>
    <xf numFmtId="0" fontId="0" fillId="2" borderId="1" xfId="0" applyFill="1" applyBorder="1" applyAlignment="1">
      <alignment horizontal="center" vertical="center" wrapText="1"/>
    </xf>
    <xf numFmtId="9" fontId="0" fillId="0" borderId="1" xfId="0" applyNumberFormat="1" applyBorder="1" applyAlignment="1">
      <alignment horizontal="center" vertical="center" wrapText="1"/>
    </xf>
    <xf numFmtId="165" fontId="0" fillId="0" borderId="1" xfId="1" applyNumberFormat="1" applyFont="1" applyFill="1" applyBorder="1" applyAlignment="1">
      <alignment horizontal="center" vertical="center" wrapText="1"/>
    </xf>
    <xf numFmtId="164" fontId="0" fillId="0" borderId="1" xfId="1" applyFont="1" applyFill="1" applyBorder="1" applyAlignment="1">
      <alignment horizontal="center" vertical="center" wrapText="1"/>
    </xf>
    <xf numFmtId="0" fontId="6" fillId="0" borderId="1" xfId="0" applyFont="1" applyBorder="1" applyAlignment="1">
      <alignment vertical="top" wrapText="1"/>
    </xf>
    <xf numFmtId="0" fontId="0" fillId="0" borderId="1" xfId="0" applyBorder="1" applyAlignment="1">
      <alignment horizontal="left" vertical="center" wrapText="1"/>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vertical="center" wrapText="1"/>
    </xf>
    <xf numFmtId="0" fontId="7" fillId="0" borderId="0" xfId="0" applyFont="1" applyAlignment="1">
      <alignment vertical="center"/>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167" fontId="6" fillId="0" borderId="1" xfId="3"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9" fontId="6" fillId="0" borderId="1" xfId="0" applyNumberFormat="1" applyFont="1" applyBorder="1" applyAlignment="1">
      <alignment horizontal="center" vertical="center" wrapText="1"/>
    </xf>
    <xf numFmtId="9" fontId="6" fillId="0" borderId="1" xfId="2"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6" fillId="2" borderId="1" xfId="0" applyFont="1" applyFill="1" applyBorder="1" applyAlignment="1">
      <alignment vertical="center" wrapText="1"/>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9" fillId="0" borderId="1" xfId="0" applyFont="1" applyBorder="1" applyAlignment="1">
      <alignment horizontal="left" vertical="center" wrapText="1"/>
    </xf>
    <xf numFmtId="9" fontId="0" fillId="2" borderId="1" xfId="2" applyFont="1" applyFill="1" applyBorder="1" applyAlignment="1">
      <alignment horizontal="center" vertical="center" wrapText="1"/>
    </xf>
    <xf numFmtId="9" fontId="0" fillId="0" borderId="1" xfId="2" applyFont="1" applyFill="1" applyBorder="1" applyAlignment="1">
      <alignment horizontal="center" vertical="center" wrapText="1"/>
    </xf>
    <xf numFmtId="166" fontId="0" fillId="2" borderId="1" xfId="3" applyFont="1" applyFill="1" applyBorder="1" applyAlignment="1">
      <alignment horizontal="center" vertical="center" wrapText="1"/>
    </xf>
    <xf numFmtId="168" fontId="0" fillId="0" borderId="1" xfId="0" applyNumberFormat="1" applyBorder="1" applyAlignment="1">
      <alignment horizontal="center" vertical="center" wrapText="1"/>
    </xf>
    <xf numFmtId="166" fontId="0" fillId="0" borderId="1" xfId="3" applyFont="1" applyFill="1" applyBorder="1" applyAlignment="1">
      <alignment horizontal="center" vertical="center" wrapText="1"/>
    </xf>
    <xf numFmtId="165" fontId="0" fillId="2" borderId="1" xfId="1" applyNumberFormat="1" applyFont="1" applyFill="1" applyBorder="1" applyAlignment="1">
      <alignment horizontal="right" vertical="center"/>
    </xf>
    <xf numFmtId="165" fontId="0" fillId="2" borderId="1" xfId="1" applyNumberFormat="1" applyFont="1" applyFill="1" applyBorder="1" applyAlignment="1">
      <alignment horizontal="center" vertical="center"/>
    </xf>
    <xf numFmtId="165" fontId="0" fillId="0" borderId="1" xfId="1" applyNumberFormat="1" applyFont="1" applyFill="1" applyBorder="1" applyAlignment="1">
      <alignment horizontal="center" vertical="center"/>
    </xf>
    <xf numFmtId="165" fontId="6" fillId="0" borderId="1" xfId="1"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0" fontId="7" fillId="0" borderId="0" xfId="0" applyFont="1" applyAlignment="1">
      <alignment horizontal="left" vertical="center"/>
    </xf>
    <xf numFmtId="165" fontId="6" fillId="0" borderId="1" xfId="1" applyNumberFormat="1" applyFont="1" applyFill="1" applyBorder="1" applyAlignment="1">
      <alignment horizontal="center" vertical="center" wrapText="1"/>
    </xf>
    <xf numFmtId="0" fontId="0" fillId="0" borderId="0" xfId="0"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horizontal="justify" vertical="center"/>
    </xf>
    <xf numFmtId="1"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6" fillId="4" borderId="1" xfId="0" applyFont="1" applyFill="1" applyBorder="1" applyAlignment="1">
      <alignment vertical="center" wrapText="1"/>
    </xf>
    <xf numFmtId="165" fontId="6" fillId="2" borderId="1" xfId="1" applyNumberFormat="1" applyFont="1" applyFill="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169" fontId="0" fillId="0" borderId="1" xfId="0" applyNumberFormat="1" applyBorder="1" applyAlignment="1">
      <alignment horizontal="center" vertical="center" wrapText="1"/>
    </xf>
    <xf numFmtId="0" fontId="0" fillId="0" borderId="1" xfId="0" applyBorder="1" applyAlignment="1">
      <alignment horizontal="left"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5" fontId="13" fillId="0" borderId="1" xfId="1" applyNumberFormat="1" applyFont="1" applyFill="1" applyBorder="1" applyAlignment="1">
      <alignment horizontal="center" vertical="center" wrapText="1"/>
    </xf>
    <xf numFmtId="0" fontId="14" fillId="0" borderId="1" xfId="0" applyFont="1" applyBorder="1" applyAlignment="1">
      <alignment vertical="center" wrapText="1"/>
    </xf>
    <xf numFmtId="0" fontId="13" fillId="0" borderId="1" xfId="0" applyFont="1" applyBorder="1" applyAlignment="1">
      <alignment horizontal="left" vertical="center" wrapText="1"/>
    </xf>
    <xf numFmtId="3" fontId="0" fillId="0" borderId="1" xfId="0" applyNumberFormat="1" applyBorder="1" applyAlignment="1">
      <alignment horizontal="justify" vertical="center" wrapText="1"/>
    </xf>
    <xf numFmtId="0" fontId="7" fillId="0" borderId="1" xfId="0" applyFont="1" applyBorder="1" applyAlignment="1">
      <alignment horizontal="left" vertical="top"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distributed" wrapText="1"/>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cellXfs>
  <cellStyles count="4">
    <cellStyle name="Millares 2" xfId="3" xr:uid="{00000000-0005-0000-0000-000000000000}"/>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workbookViewId="0">
      <selection activeCell="F8" sqref="F8"/>
    </sheetView>
  </sheetViews>
  <sheetFormatPr baseColWidth="10" defaultRowHeight="14.5"/>
  <cols>
    <col min="1" max="1" width="14.453125" customWidth="1"/>
    <col min="2" max="2" width="20.26953125" customWidth="1"/>
    <col min="3" max="3" width="19.453125" customWidth="1"/>
    <col min="4" max="4" width="14.1796875" customWidth="1"/>
    <col min="5" max="5" width="12.81640625" customWidth="1"/>
    <col min="6" max="6" width="29.1796875" customWidth="1"/>
    <col min="7" max="7" width="14.54296875" customWidth="1"/>
    <col min="8" max="8" width="8.26953125" customWidth="1"/>
    <col min="9" max="9" width="15.7265625" customWidth="1"/>
    <col min="10" max="10" width="53.453125" customWidth="1"/>
    <col min="11" max="11" width="23.7265625" customWidth="1"/>
  </cols>
  <sheetData>
    <row r="1" spans="1:11">
      <c r="A1" s="13" t="s">
        <v>34</v>
      </c>
    </row>
    <row r="2" spans="1:11">
      <c r="A2" s="13" t="s">
        <v>35</v>
      </c>
    </row>
    <row r="3" spans="1:11">
      <c r="A3" s="14" t="s">
        <v>36</v>
      </c>
    </row>
    <row r="4" spans="1:11">
      <c r="A4" s="16" t="s">
        <v>37</v>
      </c>
    </row>
    <row r="5" spans="1:11" ht="15" customHeight="1">
      <c r="A5" s="65" t="s">
        <v>22</v>
      </c>
      <c r="B5" s="65" t="s">
        <v>23</v>
      </c>
      <c r="C5" s="65" t="s">
        <v>24</v>
      </c>
      <c r="D5" s="65" t="s">
        <v>25</v>
      </c>
      <c r="E5" s="65" t="s">
        <v>26</v>
      </c>
      <c r="F5" s="65" t="s">
        <v>27</v>
      </c>
      <c r="G5" s="65" t="s">
        <v>28</v>
      </c>
      <c r="H5" s="66">
        <v>2015</v>
      </c>
      <c r="I5" s="67"/>
      <c r="J5" s="65" t="s">
        <v>32</v>
      </c>
      <c r="K5" s="68" t="s">
        <v>33</v>
      </c>
    </row>
    <row r="6" spans="1:11" ht="27.75" customHeight="1">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159.5">
      <c r="A8" s="1" t="s">
        <v>0</v>
      </c>
      <c r="B8" s="1" t="s">
        <v>1</v>
      </c>
      <c r="C8" s="1" t="s">
        <v>2</v>
      </c>
      <c r="D8" s="2" t="s">
        <v>3</v>
      </c>
      <c r="E8" s="1" t="s">
        <v>4</v>
      </c>
      <c r="F8" s="3" t="s">
        <v>5</v>
      </c>
      <c r="G8" s="2" t="s">
        <v>6</v>
      </c>
      <c r="H8" s="3">
        <v>6</v>
      </c>
      <c r="I8" s="6">
        <v>100362.126</v>
      </c>
      <c r="J8" s="8" t="s">
        <v>10</v>
      </c>
      <c r="K8" s="1" t="s">
        <v>12</v>
      </c>
    </row>
    <row r="9" spans="1:11" ht="159.5">
      <c r="A9" s="1" t="s">
        <v>0</v>
      </c>
      <c r="B9" s="4" t="s">
        <v>1</v>
      </c>
      <c r="C9" s="4" t="s">
        <v>7</v>
      </c>
      <c r="D9" s="4" t="s">
        <v>3</v>
      </c>
      <c r="E9" s="4" t="s">
        <v>4</v>
      </c>
      <c r="F9" s="4" t="s">
        <v>8</v>
      </c>
      <c r="G9" s="4" t="s">
        <v>9</v>
      </c>
      <c r="H9" s="5">
        <v>1</v>
      </c>
      <c r="I9" s="7">
        <v>1214490.5957742964</v>
      </c>
      <c r="J9" s="8" t="s">
        <v>11</v>
      </c>
      <c r="K9" s="2" t="s">
        <v>13</v>
      </c>
    </row>
    <row r="10" spans="1:11" ht="159.5">
      <c r="A10" s="9" t="s">
        <v>14</v>
      </c>
      <c r="B10" s="2" t="s">
        <v>15</v>
      </c>
      <c r="C10" s="9" t="s">
        <v>16</v>
      </c>
      <c r="D10" s="2" t="s">
        <v>17</v>
      </c>
      <c r="E10" s="2" t="s">
        <v>4</v>
      </c>
      <c r="F10" s="9" t="s">
        <v>18</v>
      </c>
      <c r="G10" s="2" t="s">
        <v>19</v>
      </c>
      <c r="H10" s="5">
        <v>1</v>
      </c>
      <c r="I10" s="6">
        <v>1270</v>
      </c>
      <c r="J10" s="8" t="s">
        <v>20</v>
      </c>
      <c r="K10" s="2" t="s">
        <v>21</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workbookViewId="0">
      <selection activeCell="J8" sqref="J8"/>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32" customWidth="1"/>
    <col min="7" max="7" width="13.5429687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14" t="s">
        <v>350</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409.5">
      <c r="A8" s="58" t="s">
        <v>85</v>
      </c>
      <c r="B8" s="58" t="s">
        <v>148</v>
      </c>
      <c r="C8" s="58" t="s">
        <v>352</v>
      </c>
      <c r="D8" s="58" t="s">
        <v>3</v>
      </c>
      <c r="E8" s="58" t="s">
        <v>4</v>
      </c>
      <c r="F8" s="58" t="s">
        <v>353</v>
      </c>
      <c r="G8" s="58" t="s">
        <v>354</v>
      </c>
      <c r="H8" s="58">
        <v>4</v>
      </c>
      <c r="I8" s="60">
        <v>1133.5</v>
      </c>
      <c r="J8" s="61" t="s">
        <v>400</v>
      </c>
      <c r="K8" s="58" t="s">
        <v>423</v>
      </c>
    </row>
    <row r="9" spans="1:11" ht="409.5">
      <c r="A9" s="58" t="s">
        <v>46</v>
      </c>
      <c r="B9" s="58" t="s">
        <v>428</v>
      </c>
      <c r="C9" s="58" t="s">
        <v>355</v>
      </c>
      <c r="D9" s="58" t="s">
        <v>3</v>
      </c>
      <c r="E9" s="59" t="s">
        <v>162</v>
      </c>
      <c r="F9" s="58" t="s">
        <v>356</v>
      </c>
      <c r="G9" s="58" t="s">
        <v>354</v>
      </c>
      <c r="H9" s="58">
        <v>2</v>
      </c>
      <c r="I9" s="60">
        <v>226.4</v>
      </c>
      <c r="J9" s="62" t="s">
        <v>401</v>
      </c>
      <c r="K9" s="58" t="s">
        <v>423</v>
      </c>
    </row>
    <row r="10" spans="1:11" ht="409.5">
      <c r="A10" s="58" t="s">
        <v>85</v>
      </c>
      <c r="B10" s="58" t="s">
        <v>148</v>
      </c>
      <c r="C10" s="58" t="s">
        <v>357</v>
      </c>
      <c r="D10" s="58" t="s">
        <v>3</v>
      </c>
      <c r="E10" s="58" t="s">
        <v>272</v>
      </c>
      <c r="F10" s="58" t="s">
        <v>358</v>
      </c>
      <c r="G10" s="58" t="s">
        <v>354</v>
      </c>
      <c r="H10" s="59">
        <v>2</v>
      </c>
      <c r="I10" s="60">
        <v>358</v>
      </c>
      <c r="J10" s="62" t="s">
        <v>402</v>
      </c>
      <c r="K10" s="58" t="s">
        <v>423</v>
      </c>
    </row>
    <row r="11" spans="1:11" ht="406">
      <c r="A11" s="58" t="s">
        <v>85</v>
      </c>
      <c r="B11" s="58" t="s">
        <v>148</v>
      </c>
      <c r="C11" s="58" t="s">
        <v>359</v>
      </c>
      <c r="D11" s="58" t="s">
        <v>3</v>
      </c>
      <c r="E11" s="58" t="s">
        <v>162</v>
      </c>
      <c r="F11" s="58" t="s">
        <v>360</v>
      </c>
      <c r="G11" s="58" t="s">
        <v>361</v>
      </c>
      <c r="H11" s="59">
        <v>2</v>
      </c>
      <c r="I11" s="60">
        <v>703</v>
      </c>
      <c r="J11" s="62" t="s">
        <v>403</v>
      </c>
      <c r="K11" s="58" t="s">
        <v>423</v>
      </c>
    </row>
    <row r="12" spans="1:11" ht="409.5">
      <c r="A12" s="58" t="s">
        <v>85</v>
      </c>
      <c r="B12" s="58" t="s">
        <v>148</v>
      </c>
      <c r="C12" s="58" t="s">
        <v>362</v>
      </c>
      <c r="D12" s="58" t="s">
        <v>3</v>
      </c>
      <c r="E12" s="58" t="s">
        <v>272</v>
      </c>
      <c r="F12" s="58" t="s">
        <v>363</v>
      </c>
      <c r="G12" s="58" t="s">
        <v>354</v>
      </c>
      <c r="H12" s="58">
        <v>2</v>
      </c>
      <c r="I12" s="60">
        <v>1203.9000000000001</v>
      </c>
      <c r="J12" s="62" t="s">
        <v>404</v>
      </c>
      <c r="K12" s="58" t="s">
        <v>423</v>
      </c>
    </row>
    <row r="13" spans="1:11" ht="364">
      <c r="A13" s="58" t="s">
        <v>85</v>
      </c>
      <c r="B13" s="58" t="s">
        <v>148</v>
      </c>
      <c r="C13" s="58" t="s">
        <v>364</v>
      </c>
      <c r="D13" s="58" t="s">
        <v>3</v>
      </c>
      <c r="E13" s="58" t="s">
        <v>162</v>
      </c>
      <c r="F13" s="58" t="s">
        <v>365</v>
      </c>
      <c r="G13" s="58" t="s">
        <v>354</v>
      </c>
      <c r="H13" s="58">
        <v>3</v>
      </c>
      <c r="I13" s="60">
        <v>1000</v>
      </c>
      <c r="J13" s="62" t="s">
        <v>405</v>
      </c>
      <c r="K13" s="58" t="s">
        <v>423</v>
      </c>
    </row>
    <row r="14" spans="1:11" ht="409.5">
      <c r="A14" s="58" t="s">
        <v>85</v>
      </c>
      <c r="B14" s="58" t="s">
        <v>148</v>
      </c>
      <c r="C14" s="58" t="s">
        <v>366</v>
      </c>
      <c r="D14" s="58" t="s">
        <v>3</v>
      </c>
      <c r="E14" s="58" t="s">
        <v>162</v>
      </c>
      <c r="F14" s="58" t="s">
        <v>367</v>
      </c>
      <c r="G14" s="58" t="s">
        <v>354</v>
      </c>
      <c r="H14" s="58">
        <v>3</v>
      </c>
      <c r="I14" s="60">
        <v>1000</v>
      </c>
      <c r="J14" s="62" t="s">
        <v>406</v>
      </c>
      <c r="K14" s="58" t="s">
        <v>423</v>
      </c>
    </row>
    <row r="15" spans="1:11" ht="409.5">
      <c r="A15" s="58" t="s">
        <v>46</v>
      </c>
      <c r="B15" s="58" t="s">
        <v>428</v>
      </c>
      <c r="C15" s="58" t="s">
        <v>368</v>
      </c>
      <c r="D15" s="58" t="s">
        <v>3</v>
      </c>
      <c r="E15" s="58" t="s">
        <v>272</v>
      </c>
      <c r="F15" s="58" t="s">
        <v>369</v>
      </c>
      <c r="G15" s="58" t="s">
        <v>354</v>
      </c>
      <c r="H15" s="59">
        <v>3</v>
      </c>
      <c r="I15" s="60">
        <v>324</v>
      </c>
      <c r="J15" s="62" t="s">
        <v>407</v>
      </c>
      <c r="K15" s="58" t="s">
        <v>423</v>
      </c>
    </row>
    <row r="16" spans="1:11" ht="378">
      <c r="A16" s="58" t="s">
        <v>351</v>
      </c>
      <c r="B16" s="58" t="s">
        <v>429</v>
      </c>
      <c r="C16" s="58" t="s">
        <v>370</v>
      </c>
      <c r="D16" s="58" t="s">
        <v>3</v>
      </c>
      <c r="E16" s="58" t="s">
        <v>162</v>
      </c>
      <c r="F16" s="58" t="s">
        <v>371</v>
      </c>
      <c r="G16" s="58" t="s">
        <v>6</v>
      </c>
      <c r="H16" s="59">
        <v>1</v>
      </c>
      <c r="I16" s="60">
        <v>100</v>
      </c>
      <c r="J16" s="62" t="s">
        <v>408</v>
      </c>
      <c r="K16" s="58" t="s">
        <v>423</v>
      </c>
    </row>
    <row r="17" spans="1:11" ht="409.5">
      <c r="A17" s="58" t="s">
        <v>46</v>
      </c>
      <c r="B17" s="58" t="s">
        <v>148</v>
      </c>
      <c r="C17" s="58" t="s">
        <v>372</v>
      </c>
      <c r="D17" s="58" t="s">
        <v>3</v>
      </c>
      <c r="E17" s="58" t="s">
        <v>4</v>
      </c>
      <c r="F17" s="58" t="s">
        <v>373</v>
      </c>
      <c r="G17" s="58" t="s">
        <v>6</v>
      </c>
      <c r="H17" s="58">
        <v>3</v>
      </c>
      <c r="I17" s="60">
        <v>290</v>
      </c>
      <c r="J17" s="62" t="s">
        <v>409</v>
      </c>
      <c r="K17" s="58" t="s">
        <v>423</v>
      </c>
    </row>
    <row r="18" spans="1:11" ht="409.5">
      <c r="A18" s="58" t="s">
        <v>46</v>
      </c>
      <c r="B18" s="58" t="s">
        <v>428</v>
      </c>
      <c r="C18" s="58" t="s">
        <v>374</v>
      </c>
      <c r="D18" s="58" t="s">
        <v>3</v>
      </c>
      <c r="E18" s="58" t="s">
        <v>162</v>
      </c>
      <c r="F18" s="58" t="s">
        <v>375</v>
      </c>
      <c r="G18" s="58" t="s">
        <v>354</v>
      </c>
      <c r="H18" s="58">
        <v>3</v>
      </c>
      <c r="I18" s="60">
        <v>2320</v>
      </c>
      <c r="J18" s="62" t="s">
        <v>410</v>
      </c>
      <c r="K18" s="58" t="s">
        <v>423</v>
      </c>
    </row>
    <row r="19" spans="1:11" ht="350">
      <c r="A19" s="58" t="s">
        <v>351</v>
      </c>
      <c r="B19" s="58" t="s">
        <v>429</v>
      </c>
      <c r="C19" s="58" t="s">
        <v>376</v>
      </c>
      <c r="D19" s="58" t="s">
        <v>3</v>
      </c>
      <c r="E19" s="58" t="s">
        <v>4</v>
      </c>
      <c r="F19" s="58" t="s">
        <v>377</v>
      </c>
      <c r="G19" s="58" t="s">
        <v>6</v>
      </c>
      <c r="H19" s="58">
        <v>3</v>
      </c>
      <c r="I19" s="60">
        <v>140</v>
      </c>
      <c r="J19" s="62" t="s">
        <v>411</v>
      </c>
      <c r="K19" s="58" t="s">
        <v>423</v>
      </c>
    </row>
    <row r="20" spans="1:11" ht="409.5">
      <c r="A20" s="58" t="s">
        <v>85</v>
      </c>
      <c r="B20" s="58" t="s">
        <v>148</v>
      </c>
      <c r="C20" s="58" t="s">
        <v>378</v>
      </c>
      <c r="D20" s="58" t="s">
        <v>3</v>
      </c>
      <c r="E20" s="58" t="s">
        <v>4</v>
      </c>
      <c r="F20" s="58" t="s">
        <v>379</v>
      </c>
      <c r="G20" s="58" t="s">
        <v>354</v>
      </c>
      <c r="H20" s="58">
        <v>2</v>
      </c>
      <c r="I20" s="60">
        <v>258.07600000000002</v>
      </c>
      <c r="J20" s="62" t="s">
        <v>412</v>
      </c>
      <c r="K20" s="58" t="s">
        <v>423</v>
      </c>
    </row>
    <row r="21" spans="1:11" ht="409.5">
      <c r="A21" s="58" t="s">
        <v>46</v>
      </c>
      <c r="B21" s="58" t="s">
        <v>428</v>
      </c>
      <c r="C21" s="58" t="s">
        <v>380</v>
      </c>
      <c r="D21" s="58" t="s">
        <v>3</v>
      </c>
      <c r="E21" s="58" t="s">
        <v>4</v>
      </c>
      <c r="F21" s="58" t="s">
        <v>381</v>
      </c>
      <c r="G21" s="58" t="s">
        <v>354</v>
      </c>
      <c r="H21" s="58">
        <v>2</v>
      </c>
      <c r="I21" s="60">
        <v>492</v>
      </c>
      <c r="J21" s="62" t="s">
        <v>413</v>
      </c>
      <c r="K21" s="58" t="s">
        <v>423</v>
      </c>
    </row>
    <row r="22" spans="1:11" ht="409.5">
      <c r="A22" s="58" t="s">
        <v>85</v>
      </c>
      <c r="B22" s="58" t="s">
        <v>148</v>
      </c>
      <c r="C22" s="58" t="s">
        <v>382</v>
      </c>
      <c r="D22" s="58" t="s">
        <v>3</v>
      </c>
      <c r="E22" s="58" t="s">
        <v>4</v>
      </c>
      <c r="F22" s="58" t="s">
        <v>383</v>
      </c>
      <c r="G22" s="58" t="s">
        <v>354</v>
      </c>
      <c r="H22" s="58">
        <v>2</v>
      </c>
      <c r="I22" s="60">
        <v>52.6</v>
      </c>
      <c r="J22" s="62" t="s">
        <v>414</v>
      </c>
      <c r="K22" s="58" t="s">
        <v>423</v>
      </c>
    </row>
    <row r="23" spans="1:11" ht="406">
      <c r="A23" s="58" t="s">
        <v>85</v>
      </c>
      <c r="B23" s="58" t="s">
        <v>148</v>
      </c>
      <c r="C23" s="58" t="s">
        <v>384</v>
      </c>
      <c r="D23" s="58" t="s">
        <v>3</v>
      </c>
      <c r="E23" s="58" t="s">
        <v>4</v>
      </c>
      <c r="F23" s="58" t="s">
        <v>385</v>
      </c>
      <c r="G23" s="58" t="s">
        <v>6</v>
      </c>
      <c r="H23" s="58">
        <v>1</v>
      </c>
      <c r="I23" s="60">
        <v>50</v>
      </c>
      <c r="J23" s="62" t="s">
        <v>415</v>
      </c>
      <c r="K23" s="58" t="s">
        <v>423</v>
      </c>
    </row>
    <row r="24" spans="1:11" ht="196">
      <c r="A24" s="58" t="s">
        <v>351</v>
      </c>
      <c r="B24" s="58" t="s">
        <v>429</v>
      </c>
      <c r="C24" s="58" t="s">
        <v>386</v>
      </c>
      <c r="D24" s="58" t="s">
        <v>3</v>
      </c>
      <c r="E24" s="58" t="s">
        <v>4</v>
      </c>
      <c r="F24" s="58" t="s">
        <v>387</v>
      </c>
      <c r="G24" s="58" t="s">
        <v>6</v>
      </c>
      <c r="H24" s="58">
        <v>4</v>
      </c>
      <c r="I24" s="60">
        <v>180</v>
      </c>
      <c r="J24" s="62" t="s">
        <v>416</v>
      </c>
      <c r="K24" s="58" t="s">
        <v>423</v>
      </c>
    </row>
    <row r="25" spans="1:11" ht="409.5">
      <c r="A25" s="58" t="s">
        <v>85</v>
      </c>
      <c r="B25" s="58" t="s">
        <v>148</v>
      </c>
      <c r="C25" s="58" t="s">
        <v>388</v>
      </c>
      <c r="D25" s="58" t="s">
        <v>3</v>
      </c>
      <c r="E25" s="58" t="s">
        <v>4</v>
      </c>
      <c r="F25" s="58" t="s">
        <v>389</v>
      </c>
      <c r="G25" s="58" t="s">
        <v>354</v>
      </c>
      <c r="H25" s="58">
        <v>4</v>
      </c>
      <c r="I25" s="60">
        <v>662</v>
      </c>
      <c r="J25" s="62" t="s">
        <v>417</v>
      </c>
      <c r="K25" s="58" t="s">
        <v>423</v>
      </c>
    </row>
    <row r="26" spans="1:11" ht="409.5">
      <c r="A26" s="58" t="s">
        <v>46</v>
      </c>
      <c r="B26" s="58" t="s">
        <v>428</v>
      </c>
      <c r="C26" s="58" t="s">
        <v>390</v>
      </c>
      <c r="D26" s="58" t="s">
        <v>3</v>
      </c>
      <c r="E26" s="58" t="s">
        <v>4</v>
      </c>
      <c r="F26" s="58" t="s">
        <v>391</v>
      </c>
      <c r="G26" s="58" t="s">
        <v>354</v>
      </c>
      <c r="H26" s="58">
        <v>1</v>
      </c>
      <c r="I26" s="60">
        <v>159</v>
      </c>
      <c r="J26" s="62" t="s">
        <v>418</v>
      </c>
      <c r="K26" s="58" t="s">
        <v>423</v>
      </c>
    </row>
    <row r="27" spans="1:11" ht="409.5">
      <c r="A27" s="58" t="s">
        <v>85</v>
      </c>
      <c r="B27" s="58" t="s">
        <v>148</v>
      </c>
      <c r="C27" s="58" t="s">
        <v>392</v>
      </c>
      <c r="D27" s="58" t="s">
        <v>3</v>
      </c>
      <c r="E27" s="58" t="s">
        <v>162</v>
      </c>
      <c r="F27" s="58" t="s">
        <v>393</v>
      </c>
      <c r="G27" s="58" t="s">
        <v>6</v>
      </c>
      <c r="H27" s="58">
        <v>3</v>
      </c>
      <c r="I27" s="60">
        <v>675</v>
      </c>
      <c r="J27" s="62" t="s">
        <v>419</v>
      </c>
      <c r="K27" s="58" t="s">
        <v>423</v>
      </c>
    </row>
    <row r="28" spans="1:11" ht="409.5">
      <c r="A28" s="58" t="s">
        <v>85</v>
      </c>
      <c r="B28" s="58" t="s">
        <v>148</v>
      </c>
      <c r="C28" s="58" t="s">
        <v>394</v>
      </c>
      <c r="D28" s="58" t="s">
        <v>3</v>
      </c>
      <c r="E28" s="58" t="s">
        <v>162</v>
      </c>
      <c r="F28" s="58" t="s">
        <v>395</v>
      </c>
      <c r="G28" s="58" t="s">
        <v>354</v>
      </c>
      <c r="H28" s="58">
        <v>3</v>
      </c>
      <c r="I28" s="60">
        <v>600</v>
      </c>
      <c r="J28" s="62" t="s">
        <v>420</v>
      </c>
      <c r="K28" s="58" t="s">
        <v>423</v>
      </c>
    </row>
    <row r="29" spans="1:11" ht="409.5">
      <c r="A29" s="58" t="s">
        <v>46</v>
      </c>
      <c r="B29" s="58" t="s">
        <v>428</v>
      </c>
      <c r="C29" s="58" t="s">
        <v>396</v>
      </c>
      <c r="D29" s="58" t="s">
        <v>3</v>
      </c>
      <c r="E29" s="58" t="s">
        <v>4</v>
      </c>
      <c r="F29" s="58" t="s">
        <v>397</v>
      </c>
      <c r="G29" s="58" t="s">
        <v>354</v>
      </c>
      <c r="H29" s="58">
        <v>5</v>
      </c>
      <c r="I29" s="60">
        <v>549.59999999999991</v>
      </c>
      <c r="J29" s="62" t="s">
        <v>421</v>
      </c>
      <c r="K29" s="58" t="s">
        <v>423</v>
      </c>
    </row>
    <row r="30" spans="1:11" ht="224">
      <c r="A30" s="58" t="s">
        <v>46</v>
      </c>
      <c r="B30" s="58" t="s">
        <v>428</v>
      </c>
      <c r="C30" s="58" t="s">
        <v>398</v>
      </c>
      <c r="D30" s="58" t="s">
        <v>3</v>
      </c>
      <c r="E30" s="58" t="s">
        <v>4</v>
      </c>
      <c r="F30" s="58" t="s">
        <v>399</v>
      </c>
      <c r="G30" s="58" t="s">
        <v>354</v>
      </c>
      <c r="H30" s="58">
        <v>3</v>
      </c>
      <c r="I30" s="60">
        <v>6</v>
      </c>
      <c r="J30" s="62" t="s">
        <v>422</v>
      </c>
      <c r="K30" s="58" t="s">
        <v>423</v>
      </c>
    </row>
    <row r="31" spans="1:11" ht="308">
      <c r="A31" s="58" t="s">
        <v>424</v>
      </c>
      <c r="B31" s="58" t="s">
        <v>148</v>
      </c>
      <c r="C31" s="58" t="s">
        <v>425</v>
      </c>
      <c r="D31" s="58" t="s">
        <v>3</v>
      </c>
      <c r="E31" s="58" t="s">
        <v>162</v>
      </c>
      <c r="F31" s="58" t="s">
        <v>426</v>
      </c>
      <c r="G31" s="58" t="s">
        <v>354</v>
      </c>
      <c r="H31" s="58">
        <v>2</v>
      </c>
      <c r="I31" s="60">
        <v>250</v>
      </c>
      <c r="J31" s="62" t="s">
        <v>427</v>
      </c>
      <c r="K31" s="58" t="s">
        <v>423</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
  <sheetViews>
    <sheetView topLeftCell="A3" workbookViewId="0">
      <selection activeCell="D10" sqref="D10"/>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32" customWidth="1"/>
    <col min="7" max="7" width="13.5429687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14" t="s">
        <v>430</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145">
      <c r="A8" s="9" t="s">
        <v>431</v>
      </c>
      <c r="B8" s="9" t="s">
        <v>432</v>
      </c>
      <c r="C8" s="9" t="s">
        <v>433</v>
      </c>
      <c r="D8" s="9" t="s">
        <v>150</v>
      </c>
      <c r="E8" s="9" t="s">
        <v>162</v>
      </c>
      <c r="F8" s="9" t="s">
        <v>434</v>
      </c>
      <c r="G8" s="2" t="s">
        <v>435</v>
      </c>
      <c r="H8" s="2">
        <v>2</v>
      </c>
      <c r="I8" s="2">
        <v>300</v>
      </c>
      <c r="J8" s="8" t="s">
        <v>436</v>
      </c>
      <c r="K8" s="2" t="s">
        <v>437</v>
      </c>
    </row>
    <row r="9" spans="1:11" ht="116">
      <c r="A9" s="9" t="s">
        <v>46</v>
      </c>
      <c r="B9" s="9" t="s">
        <v>240</v>
      </c>
      <c r="C9" s="9" t="s">
        <v>438</v>
      </c>
      <c r="D9" s="9" t="s">
        <v>276</v>
      </c>
      <c r="E9" s="9" t="s">
        <v>439</v>
      </c>
      <c r="F9" s="9" t="s">
        <v>440</v>
      </c>
      <c r="G9" s="2" t="s">
        <v>441</v>
      </c>
      <c r="H9" s="2">
        <v>4</v>
      </c>
      <c r="I9" s="63">
        <v>225</v>
      </c>
      <c r="J9" s="8" t="s">
        <v>442</v>
      </c>
      <c r="K9" s="2" t="s">
        <v>443</v>
      </c>
    </row>
    <row r="10" spans="1:11" ht="377">
      <c r="A10" s="2" t="s">
        <v>444</v>
      </c>
      <c r="B10" s="2" t="s">
        <v>432</v>
      </c>
      <c r="C10" s="2" t="s">
        <v>445</v>
      </c>
      <c r="D10" s="2" t="s">
        <v>150</v>
      </c>
      <c r="E10" s="2" t="s">
        <v>4</v>
      </c>
      <c r="F10" s="2" t="s">
        <v>446</v>
      </c>
      <c r="G10" s="2" t="s">
        <v>447</v>
      </c>
      <c r="H10" s="2">
        <v>4</v>
      </c>
      <c r="I10" s="51">
        <v>100</v>
      </c>
      <c r="J10" s="64" t="s">
        <v>448</v>
      </c>
      <c r="K10" s="2" t="s">
        <v>449</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topLeftCell="D1" workbookViewId="0">
      <selection activeCell="A5" sqref="A5:K7"/>
    </sheetView>
  </sheetViews>
  <sheetFormatPr baseColWidth="10" defaultRowHeight="14.5"/>
  <cols>
    <col min="1" max="1" width="14.453125" customWidth="1"/>
    <col min="2" max="2" width="20.26953125" customWidth="1"/>
    <col min="3" max="3" width="19.453125" customWidth="1"/>
    <col min="4" max="4" width="14.1796875" customWidth="1"/>
    <col min="5" max="5" width="12.81640625" customWidth="1"/>
    <col min="6" max="6" width="29.1796875" customWidth="1"/>
    <col min="7" max="7" width="14.54296875" customWidth="1"/>
    <col min="8" max="8" width="8.26953125" customWidth="1"/>
    <col min="9" max="9" width="15.7265625" customWidth="1"/>
    <col min="10" max="10" width="53.453125" customWidth="1"/>
    <col min="11" max="11" width="27.54296875" bestFit="1" customWidth="1"/>
  </cols>
  <sheetData>
    <row r="1" spans="1:11">
      <c r="A1" s="16" t="s">
        <v>38</v>
      </c>
      <c r="B1" s="15"/>
      <c r="C1" s="15"/>
    </row>
    <row r="2" spans="1:11">
      <c r="A2" s="16" t="s">
        <v>35</v>
      </c>
      <c r="B2" s="15"/>
      <c r="C2" s="15"/>
    </row>
    <row r="3" spans="1:11">
      <c r="A3" s="14" t="s">
        <v>39</v>
      </c>
      <c r="B3" s="14"/>
      <c r="C3" s="17"/>
    </row>
    <row r="4" spans="1:11">
      <c r="A4" s="69" t="s">
        <v>37</v>
      </c>
      <c r="B4" s="69"/>
      <c r="C4" s="69"/>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217.5">
      <c r="A8" s="18" t="s">
        <v>40</v>
      </c>
      <c r="B8" s="18" t="s">
        <v>41</v>
      </c>
      <c r="C8" s="18" t="s">
        <v>42</v>
      </c>
      <c r="D8" s="19" t="s">
        <v>3</v>
      </c>
      <c r="E8" s="19" t="s">
        <v>43</v>
      </c>
      <c r="F8" s="20" t="s">
        <v>44</v>
      </c>
      <c r="G8" s="19" t="s">
        <v>6</v>
      </c>
      <c r="H8" s="19">
        <v>2</v>
      </c>
      <c r="I8" s="21">
        <v>2354</v>
      </c>
      <c r="J8" s="22" t="s">
        <v>45</v>
      </c>
      <c r="K8" s="23" t="s">
        <v>13</v>
      </c>
    </row>
    <row r="9" spans="1:11" ht="290">
      <c r="A9" s="18" t="s">
        <v>46</v>
      </c>
      <c r="B9" s="18" t="s">
        <v>15</v>
      </c>
      <c r="C9" s="18" t="s">
        <v>47</v>
      </c>
      <c r="D9" s="19" t="s">
        <v>3</v>
      </c>
      <c r="E9" s="24" t="s">
        <v>4</v>
      </c>
      <c r="F9" s="18" t="s">
        <v>48</v>
      </c>
      <c r="G9" s="19" t="s">
        <v>6</v>
      </c>
      <c r="H9" s="19">
        <v>12</v>
      </c>
      <c r="I9" s="21">
        <v>6285</v>
      </c>
      <c r="J9" s="22" t="s">
        <v>49</v>
      </c>
      <c r="K9" s="23" t="s">
        <v>50</v>
      </c>
    </row>
    <row r="10" spans="1:11" ht="29">
      <c r="A10" s="18" t="s">
        <v>46</v>
      </c>
      <c r="B10" s="18" t="s">
        <v>1</v>
      </c>
      <c r="C10" s="25" t="s">
        <v>51</v>
      </c>
      <c r="D10" s="19" t="s">
        <v>3</v>
      </c>
      <c r="E10" s="19" t="s">
        <v>4</v>
      </c>
      <c r="F10" s="19" t="s">
        <v>51</v>
      </c>
      <c r="G10" s="19" t="s">
        <v>19</v>
      </c>
      <c r="H10" s="26">
        <v>1</v>
      </c>
      <c r="I10" s="21">
        <v>38229.259437641995</v>
      </c>
      <c r="J10" s="25" t="s">
        <v>11</v>
      </c>
      <c r="K10" s="23" t="s">
        <v>13</v>
      </c>
    </row>
    <row r="11" spans="1:11" ht="29">
      <c r="A11" s="18" t="s">
        <v>46</v>
      </c>
      <c r="B11" s="18" t="s">
        <v>1</v>
      </c>
      <c r="C11" s="25" t="s">
        <v>52</v>
      </c>
      <c r="D11" s="19" t="s">
        <v>3</v>
      </c>
      <c r="E11" s="19" t="s">
        <v>4</v>
      </c>
      <c r="F11" s="19" t="s">
        <v>52</v>
      </c>
      <c r="G11" s="19" t="s">
        <v>19</v>
      </c>
      <c r="H11" s="26">
        <v>1</v>
      </c>
      <c r="I11" s="21">
        <v>531.31562639504591</v>
      </c>
      <c r="J11" s="25" t="s">
        <v>11</v>
      </c>
      <c r="K11" s="23" t="s">
        <v>13</v>
      </c>
    </row>
    <row r="12" spans="1:11" ht="29">
      <c r="A12" s="18" t="s">
        <v>46</v>
      </c>
      <c r="B12" s="18" t="s">
        <v>1</v>
      </c>
      <c r="C12" s="25" t="s">
        <v>53</v>
      </c>
      <c r="D12" s="19" t="s">
        <v>3</v>
      </c>
      <c r="E12" s="19" t="s">
        <v>4</v>
      </c>
      <c r="F12" s="19" t="s">
        <v>53</v>
      </c>
      <c r="G12" s="19" t="s">
        <v>19</v>
      </c>
      <c r="H12" s="26">
        <v>1</v>
      </c>
      <c r="I12" s="21">
        <v>20575.657492092854</v>
      </c>
      <c r="J12" s="25" t="s">
        <v>11</v>
      </c>
      <c r="K12" s="23" t="s">
        <v>13</v>
      </c>
    </row>
    <row r="13" spans="1:11" ht="29">
      <c r="A13" s="18" t="s">
        <v>46</v>
      </c>
      <c r="B13" s="18" t="s">
        <v>1</v>
      </c>
      <c r="C13" s="25" t="s">
        <v>54</v>
      </c>
      <c r="D13" s="19" t="s">
        <v>3</v>
      </c>
      <c r="E13" s="19" t="s">
        <v>4</v>
      </c>
      <c r="F13" s="19" t="s">
        <v>54</v>
      </c>
      <c r="G13" s="19" t="s">
        <v>19</v>
      </c>
      <c r="H13" s="26">
        <v>1</v>
      </c>
      <c r="I13" s="21">
        <v>150601.24538341261</v>
      </c>
      <c r="J13" s="25" t="s">
        <v>11</v>
      </c>
      <c r="K13" s="23" t="s">
        <v>13</v>
      </c>
    </row>
    <row r="14" spans="1:11" ht="29">
      <c r="A14" s="18" t="s">
        <v>46</v>
      </c>
      <c r="B14" s="18" t="s">
        <v>1</v>
      </c>
      <c r="C14" s="25" t="s">
        <v>55</v>
      </c>
      <c r="D14" s="19" t="s">
        <v>3</v>
      </c>
      <c r="E14" s="19" t="s">
        <v>4</v>
      </c>
      <c r="F14" s="19" t="s">
        <v>55</v>
      </c>
      <c r="G14" s="19" t="s">
        <v>19</v>
      </c>
      <c r="H14" s="26">
        <v>1</v>
      </c>
      <c r="I14" s="21">
        <v>12250.987828098901</v>
      </c>
      <c r="J14" s="25" t="s">
        <v>11</v>
      </c>
      <c r="K14" s="23" t="s">
        <v>13</v>
      </c>
    </row>
    <row r="15" spans="1:11" ht="29">
      <c r="A15" s="18" t="s">
        <v>46</v>
      </c>
      <c r="B15" s="18" t="s">
        <v>1</v>
      </c>
      <c r="C15" s="25" t="s">
        <v>56</v>
      </c>
      <c r="D15" s="19" t="s">
        <v>3</v>
      </c>
      <c r="E15" s="19" t="s">
        <v>4</v>
      </c>
      <c r="F15" s="19" t="s">
        <v>56</v>
      </c>
      <c r="G15" s="19" t="s">
        <v>19</v>
      </c>
      <c r="H15" s="26">
        <v>1</v>
      </c>
      <c r="I15" s="21">
        <v>23659.57079037157</v>
      </c>
      <c r="J15" s="25" t="s">
        <v>11</v>
      </c>
      <c r="K15" s="23" t="s">
        <v>13</v>
      </c>
    </row>
    <row r="16" spans="1:11" ht="29">
      <c r="A16" s="18" t="s">
        <v>46</v>
      </c>
      <c r="B16" s="18" t="s">
        <v>1</v>
      </c>
      <c r="C16" s="25" t="s">
        <v>57</v>
      </c>
      <c r="D16" s="19" t="s">
        <v>3</v>
      </c>
      <c r="E16" s="19" t="s">
        <v>4</v>
      </c>
      <c r="F16" s="19" t="s">
        <v>57</v>
      </c>
      <c r="G16" s="19" t="s">
        <v>19</v>
      </c>
      <c r="H16" s="26">
        <v>1</v>
      </c>
      <c r="I16" s="21">
        <v>15818.240515745254</v>
      </c>
      <c r="J16" s="25" t="s">
        <v>11</v>
      </c>
      <c r="K16" s="23" t="s">
        <v>13</v>
      </c>
    </row>
    <row r="17" spans="1:11" ht="29">
      <c r="A17" s="18" t="s">
        <v>46</v>
      </c>
      <c r="B17" s="18" t="s">
        <v>1</v>
      </c>
      <c r="C17" s="25" t="s">
        <v>58</v>
      </c>
      <c r="D17" s="19" t="s">
        <v>3</v>
      </c>
      <c r="E17" s="19" t="s">
        <v>4</v>
      </c>
      <c r="F17" s="19" t="s">
        <v>58</v>
      </c>
      <c r="G17" s="19" t="s">
        <v>19</v>
      </c>
      <c r="H17" s="26">
        <v>1</v>
      </c>
      <c r="I17" s="21">
        <v>4699.3647125544103</v>
      </c>
      <c r="J17" s="25" t="s">
        <v>11</v>
      </c>
      <c r="K17" s="23" t="s">
        <v>13</v>
      </c>
    </row>
    <row r="18" spans="1:11" ht="29">
      <c r="A18" s="18" t="s">
        <v>46</v>
      </c>
      <c r="B18" s="18" t="s">
        <v>1</v>
      </c>
      <c r="C18" s="25" t="s">
        <v>59</v>
      </c>
      <c r="D18" s="19" t="s">
        <v>3</v>
      </c>
      <c r="E18" s="19" t="s">
        <v>4</v>
      </c>
      <c r="F18" s="19" t="s">
        <v>59</v>
      </c>
      <c r="G18" s="19" t="s">
        <v>19</v>
      </c>
      <c r="H18" s="26">
        <v>1</v>
      </c>
      <c r="I18" s="21">
        <v>14668.778649322359</v>
      </c>
      <c r="J18" s="25" t="s">
        <v>11</v>
      </c>
      <c r="K18" s="23" t="s">
        <v>13</v>
      </c>
    </row>
    <row r="19" spans="1:11" ht="29">
      <c r="A19" s="18" t="s">
        <v>46</v>
      </c>
      <c r="B19" s="18" t="s">
        <v>1</v>
      </c>
      <c r="C19" s="25" t="s">
        <v>60</v>
      </c>
      <c r="D19" s="19" t="s">
        <v>3</v>
      </c>
      <c r="E19" s="19" t="s">
        <v>4</v>
      </c>
      <c r="F19" s="19" t="s">
        <v>60</v>
      </c>
      <c r="G19" s="19" t="s">
        <v>19</v>
      </c>
      <c r="H19" s="26">
        <v>1</v>
      </c>
      <c r="I19" s="21">
        <v>5252.0909220511521</v>
      </c>
      <c r="J19" s="25" t="s">
        <v>11</v>
      </c>
      <c r="K19" s="23" t="s">
        <v>13</v>
      </c>
    </row>
    <row r="20" spans="1:11" ht="29">
      <c r="A20" s="18" t="s">
        <v>46</v>
      </c>
      <c r="B20" s="18" t="s">
        <v>1</v>
      </c>
      <c r="C20" s="25" t="s">
        <v>61</v>
      </c>
      <c r="D20" s="19" t="s">
        <v>3</v>
      </c>
      <c r="E20" s="19" t="s">
        <v>4</v>
      </c>
      <c r="F20" s="19" t="s">
        <v>61</v>
      </c>
      <c r="G20" s="19" t="s">
        <v>19</v>
      </c>
      <c r="H20" s="26">
        <v>1</v>
      </c>
      <c r="I20" s="21">
        <v>2618.9808433636776</v>
      </c>
      <c r="J20" s="25" t="s">
        <v>11</v>
      </c>
      <c r="K20" s="23" t="s">
        <v>13</v>
      </c>
    </row>
    <row r="21" spans="1:11" ht="43.5">
      <c r="A21" s="18" t="s">
        <v>46</v>
      </c>
      <c r="B21" s="18" t="s">
        <v>1</v>
      </c>
      <c r="C21" s="25" t="s">
        <v>62</v>
      </c>
      <c r="D21" s="19" t="s">
        <v>3</v>
      </c>
      <c r="E21" s="19" t="s">
        <v>4</v>
      </c>
      <c r="F21" s="19" t="s">
        <v>62</v>
      </c>
      <c r="G21" s="19" t="s">
        <v>19</v>
      </c>
      <c r="H21" s="26">
        <v>1</v>
      </c>
      <c r="I21" s="21">
        <v>766.66499999999996</v>
      </c>
      <c r="J21" s="25" t="s">
        <v>11</v>
      </c>
      <c r="K21" s="23" t="s">
        <v>13</v>
      </c>
    </row>
    <row r="22" spans="1:11" ht="29">
      <c r="A22" s="18" t="s">
        <v>46</v>
      </c>
      <c r="B22" s="18" t="s">
        <v>1</v>
      </c>
      <c r="C22" s="25" t="s">
        <v>63</v>
      </c>
      <c r="D22" s="19" t="s">
        <v>3</v>
      </c>
      <c r="E22" s="19" t="s">
        <v>4</v>
      </c>
      <c r="F22" s="19" t="s">
        <v>63</v>
      </c>
      <c r="G22" s="19" t="s">
        <v>19</v>
      </c>
      <c r="H22" s="26">
        <v>1</v>
      </c>
      <c r="I22" s="21">
        <v>601.27751377818834</v>
      </c>
      <c r="J22" s="25" t="s">
        <v>11</v>
      </c>
      <c r="K22" s="23" t="s">
        <v>13</v>
      </c>
    </row>
    <row r="23" spans="1:11" ht="188.5">
      <c r="A23" s="18" t="s">
        <v>46</v>
      </c>
      <c r="B23" s="18" t="s">
        <v>1</v>
      </c>
      <c r="C23" s="25" t="s">
        <v>64</v>
      </c>
      <c r="D23" s="19" t="s">
        <v>3</v>
      </c>
      <c r="E23" s="19" t="s">
        <v>4</v>
      </c>
      <c r="F23" s="19" t="s">
        <v>69</v>
      </c>
      <c r="G23" s="19" t="s">
        <v>19</v>
      </c>
      <c r="H23" s="27">
        <v>1</v>
      </c>
      <c r="I23" s="21">
        <v>10513.215426602501</v>
      </c>
      <c r="J23" s="25" t="s">
        <v>11</v>
      </c>
      <c r="K23" s="23" t="s">
        <v>13</v>
      </c>
    </row>
    <row r="24" spans="1:11" ht="174">
      <c r="A24" s="18" t="s">
        <v>46</v>
      </c>
      <c r="B24" s="18" t="s">
        <v>1</v>
      </c>
      <c r="C24" s="25" t="s">
        <v>65</v>
      </c>
      <c r="D24" s="19" t="s">
        <v>3</v>
      </c>
      <c r="E24" s="19" t="s">
        <v>4</v>
      </c>
      <c r="F24" s="19" t="s">
        <v>70</v>
      </c>
      <c r="G24" s="19" t="s">
        <v>72</v>
      </c>
      <c r="H24" s="21">
        <v>415.72234169618167</v>
      </c>
      <c r="I24" s="21">
        <v>43906.408706173032</v>
      </c>
      <c r="J24" s="25"/>
      <c r="K24" s="23" t="s">
        <v>50</v>
      </c>
    </row>
    <row r="25" spans="1:11" ht="58">
      <c r="A25" s="18" t="s">
        <v>46</v>
      </c>
      <c r="B25" s="18" t="s">
        <v>1</v>
      </c>
      <c r="C25" s="25" t="s">
        <v>66</v>
      </c>
      <c r="D25" s="19" t="s">
        <v>3</v>
      </c>
      <c r="E25" s="19" t="s">
        <v>4</v>
      </c>
      <c r="F25" s="19" t="s">
        <v>71</v>
      </c>
      <c r="G25" s="19" t="s">
        <v>73</v>
      </c>
      <c r="H25" s="21">
        <v>55361.776537678554</v>
      </c>
      <c r="I25" s="21">
        <v>9450.5655690486456</v>
      </c>
      <c r="J25" s="25"/>
      <c r="K25" s="23" t="s">
        <v>50</v>
      </c>
    </row>
    <row r="26" spans="1:11" ht="29">
      <c r="A26" s="18" t="s">
        <v>46</v>
      </c>
      <c r="B26" s="18" t="s">
        <v>1</v>
      </c>
      <c r="C26" s="25" t="s">
        <v>67</v>
      </c>
      <c r="D26" s="19" t="s">
        <v>3</v>
      </c>
      <c r="E26" s="19" t="s">
        <v>4</v>
      </c>
      <c r="F26" s="19" t="s">
        <v>67</v>
      </c>
      <c r="G26" s="19" t="s">
        <v>19</v>
      </c>
      <c r="H26" s="26">
        <v>1</v>
      </c>
      <c r="I26" s="21">
        <v>5849.5032000000001</v>
      </c>
      <c r="J26" s="25" t="s">
        <v>11</v>
      </c>
      <c r="K26" s="23" t="s">
        <v>50</v>
      </c>
    </row>
    <row r="27" spans="1:11" ht="29">
      <c r="A27" s="18" t="s">
        <v>46</v>
      </c>
      <c r="B27" s="18" t="s">
        <v>1</v>
      </c>
      <c r="C27" s="25" t="s">
        <v>68</v>
      </c>
      <c r="D27" s="19" t="s">
        <v>3</v>
      </c>
      <c r="E27" s="19" t="s">
        <v>4</v>
      </c>
      <c r="F27" s="19" t="s">
        <v>68</v>
      </c>
      <c r="G27" s="26" t="s">
        <v>19</v>
      </c>
      <c r="H27" s="26">
        <v>1</v>
      </c>
      <c r="I27" s="21">
        <v>1474.4369999999999</v>
      </c>
      <c r="J27" s="25" t="s">
        <v>11</v>
      </c>
      <c r="K27" s="23" t="s">
        <v>50</v>
      </c>
    </row>
  </sheetData>
  <mergeCells count="11">
    <mergeCell ref="G5:G7"/>
    <mergeCell ref="H5:I5"/>
    <mergeCell ref="J5:J7"/>
    <mergeCell ref="K5:K7"/>
    <mergeCell ref="A4:C4"/>
    <mergeCell ref="A5:A7"/>
    <mergeCell ref="B5:B7"/>
    <mergeCell ref="C5:C7"/>
    <mergeCell ref="D5:D7"/>
    <mergeCell ref="E5:E7"/>
    <mergeCell ref="F5: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zoomScale="70" zoomScaleNormal="70" workbookViewId="0">
      <selection activeCell="K5" sqref="A5:K7"/>
    </sheetView>
  </sheetViews>
  <sheetFormatPr baseColWidth="10" defaultRowHeight="14.5"/>
  <cols>
    <col min="1" max="1" width="14.453125" customWidth="1"/>
    <col min="2" max="2" width="20.26953125" customWidth="1"/>
    <col min="3" max="3" width="19.453125" customWidth="1"/>
    <col min="4" max="4" width="14.1796875" customWidth="1"/>
    <col min="5" max="5" width="12.81640625" customWidth="1"/>
    <col min="6" max="6" width="29.1796875" customWidth="1"/>
    <col min="7" max="7" width="14.54296875" customWidth="1"/>
    <col min="8" max="8" width="8.26953125" customWidth="1"/>
    <col min="9" max="9" width="15.7265625" customWidth="1"/>
    <col min="10" max="10" width="53.453125" customWidth="1"/>
    <col min="11" max="11" width="27.54296875" bestFit="1" customWidth="1"/>
  </cols>
  <sheetData>
    <row r="1" spans="1:11">
      <c r="A1" s="16" t="s">
        <v>38</v>
      </c>
      <c r="B1" s="15"/>
      <c r="C1" s="15"/>
      <c r="D1" s="15"/>
      <c r="E1" s="15"/>
    </row>
    <row r="2" spans="1:11">
      <c r="A2" s="16" t="s">
        <v>35</v>
      </c>
      <c r="B2" s="15"/>
      <c r="C2" s="15"/>
      <c r="D2" s="15"/>
      <c r="E2" s="15"/>
    </row>
    <row r="3" spans="1:11">
      <c r="A3" s="28" t="s">
        <v>74</v>
      </c>
      <c r="B3" s="28"/>
      <c r="C3" s="29"/>
      <c r="D3" s="30"/>
      <c r="E3" s="30"/>
    </row>
    <row r="4" spans="1:11">
      <c r="A4" s="70" t="s">
        <v>75</v>
      </c>
      <c r="B4" s="70"/>
      <c r="C4" s="71"/>
      <c r="D4" s="70"/>
      <c r="E4" s="70"/>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290">
      <c r="A8" s="31" t="s">
        <v>46</v>
      </c>
      <c r="B8" s="1" t="s">
        <v>15</v>
      </c>
      <c r="C8" s="31" t="s">
        <v>76</v>
      </c>
      <c r="D8" s="4" t="s">
        <v>77</v>
      </c>
      <c r="E8" s="4" t="s">
        <v>4</v>
      </c>
      <c r="F8" s="32" t="s">
        <v>78</v>
      </c>
      <c r="G8" s="19" t="s">
        <v>19</v>
      </c>
      <c r="H8" s="35">
        <v>1</v>
      </c>
      <c r="I8" s="40">
        <v>981.69504189999998</v>
      </c>
      <c r="J8" s="25" t="s">
        <v>11</v>
      </c>
      <c r="K8" s="4" t="s">
        <v>117</v>
      </c>
    </row>
    <row r="9" spans="1:11" ht="188.5">
      <c r="A9" s="31" t="s">
        <v>46</v>
      </c>
      <c r="B9" s="1" t="s">
        <v>15</v>
      </c>
      <c r="C9" s="31" t="s">
        <v>79</v>
      </c>
      <c r="D9" s="4" t="s">
        <v>77</v>
      </c>
      <c r="E9" s="4" t="s">
        <v>4</v>
      </c>
      <c r="F9" s="32" t="s">
        <v>80</v>
      </c>
      <c r="G9" s="19" t="s">
        <v>19</v>
      </c>
      <c r="H9" s="35">
        <v>1</v>
      </c>
      <c r="I9" s="41">
        <v>3236.2998588</v>
      </c>
      <c r="J9" s="25" t="s">
        <v>11</v>
      </c>
      <c r="K9" s="4" t="s">
        <v>117</v>
      </c>
    </row>
    <row r="10" spans="1:11" ht="188.5">
      <c r="A10" s="31" t="s">
        <v>46</v>
      </c>
      <c r="B10" s="1" t="s">
        <v>15</v>
      </c>
      <c r="C10" s="31" t="s">
        <v>81</v>
      </c>
      <c r="D10" s="4" t="s">
        <v>77</v>
      </c>
      <c r="E10" s="4" t="s">
        <v>4</v>
      </c>
      <c r="F10" s="32" t="s">
        <v>82</v>
      </c>
      <c r="G10" s="19" t="s">
        <v>19</v>
      </c>
      <c r="H10" s="35">
        <v>1</v>
      </c>
      <c r="I10" s="41">
        <v>3824.6830326553741</v>
      </c>
      <c r="J10" s="25" t="s">
        <v>11</v>
      </c>
      <c r="K10" s="4" t="s">
        <v>117</v>
      </c>
    </row>
    <row r="11" spans="1:11" ht="409.5">
      <c r="A11" s="18" t="s">
        <v>46</v>
      </c>
      <c r="B11" s="1" t="s">
        <v>15</v>
      </c>
      <c r="C11" s="18" t="s">
        <v>83</v>
      </c>
      <c r="D11" s="2" t="s">
        <v>77</v>
      </c>
      <c r="E11" s="2" t="s">
        <v>4</v>
      </c>
      <c r="F11" s="9" t="s">
        <v>84</v>
      </c>
      <c r="G11" s="19" t="s">
        <v>19</v>
      </c>
      <c r="H11" s="36">
        <v>1</v>
      </c>
      <c r="I11" s="42">
        <v>10309.644323429093</v>
      </c>
      <c r="J11" s="25" t="s">
        <v>11</v>
      </c>
      <c r="K11" s="2" t="s">
        <v>117</v>
      </c>
    </row>
    <row r="12" spans="1:11" ht="304.5">
      <c r="A12" s="33" t="s">
        <v>85</v>
      </c>
      <c r="B12" s="33" t="s">
        <v>1</v>
      </c>
      <c r="C12" s="31" t="s">
        <v>86</v>
      </c>
      <c r="D12" s="4" t="s">
        <v>77</v>
      </c>
      <c r="E12" s="4" t="s">
        <v>4</v>
      </c>
      <c r="F12" s="32" t="s">
        <v>87</v>
      </c>
      <c r="G12" s="4" t="s">
        <v>88</v>
      </c>
      <c r="H12" s="37">
        <v>5.9793306876232668</v>
      </c>
      <c r="I12" s="41">
        <v>3171.9164888421765</v>
      </c>
      <c r="J12" s="44"/>
      <c r="K12" s="4" t="s">
        <v>117</v>
      </c>
    </row>
    <row r="13" spans="1:11" ht="87">
      <c r="A13" s="18" t="s">
        <v>46</v>
      </c>
      <c r="B13" s="1" t="s">
        <v>15</v>
      </c>
      <c r="C13" s="18" t="s">
        <v>89</v>
      </c>
      <c r="D13" s="2" t="s">
        <v>3</v>
      </c>
      <c r="E13" s="2" t="s">
        <v>4</v>
      </c>
      <c r="F13" s="9" t="s">
        <v>90</v>
      </c>
      <c r="G13" s="19" t="s">
        <v>19</v>
      </c>
      <c r="H13" s="38">
        <v>1</v>
      </c>
      <c r="I13" s="42">
        <v>2114.4444444444398</v>
      </c>
      <c r="J13" s="25" t="s">
        <v>11</v>
      </c>
      <c r="K13" s="2" t="s">
        <v>117</v>
      </c>
    </row>
    <row r="14" spans="1:11" ht="333.5">
      <c r="A14" s="18" t="s">
        <v>14</v>
      </c>
      <c r="B14" s="1" t="s">
        <v>15</v>
      </c>
      <c r="C14" s="18" t="s">
        <v>91</v>
      </c>
      <c r="D14" s="19" t="s">
        <v>3</v>
      </c>
      <c r="E14" s="2" t="s">
        <v>4</v>
      </c>
      <c r="F14" s="1" t="s">
        <v>92</v>
      </c>
      <c r="G14" s="19" t="s">
        <v>19</v>
      </c>
      <c r="H14" s="38">
        <v>1</v>
      </c>
      <c r="I14" s="43">
        <v>5187.5527127000005</v>
      </c>
      <c r="J14" s="25" t="s">
        <v>11</v>
      </c>
      <c r="K14" s="2" t="s">
        <v>117</v>
      </c>
    </row>
    <row r="15" spans="1:11" ht="409.5">
      <c r="A15" s="18" t="s">
        <v>93</v>
      </c>
      <c r="B15" s="1" t="s">
        <v>15</v>
      </c>
      <c r="C15" s="18" t="s">
        <v>94</v>
      </c>
      <c r="D15" s="2" t="s">
        <v>77</v>
      </c>
      <c r="E15" s="2" t="s">
        <v>4</v>
      </c>
      <c r="F15" s="1" t="s">
        <v>95</v>
      </c>
      <c r="G15" s="19" t="s">
        <v>19</v>
      </c>
      <c r="H15" s="38">
        <v>1</v>
      </c>
      <c r="I15" s="43">
        <v>18561.187774805931</v>
      </c>
      <c r="J15" s="25" t="s">
        <v>11</v>
      </c>
      <c r="K15" s="2" t="s">
        <v>117</v>
      </c>
    </row>
    <row r="16" spans="1:11" ht="116">
      <c r="A16" s="18" t="s">
        <v>93</v>
      </c>
      <c r="B16" s="1" t="s">
        <v>15</v>
      </c>
      <c r="C16" s="18" t="s">
        <v>96</v>
      </c>
      <c r="D16" s="19" t="s">
        <v>77</v>
      </c>
      <c r="E16" s="2" t="s">
        <v>4</v>
      </c>
      <c r="F16" s="1" t="s">
        <v>97</v>
      </c>
      <c r="G16" s="19" t="s">
        <v>19</v>
      </c>
      <c r="H16" s="38">
        <v>1</v>
      </c>
      <c r="I16" s="43">
        <v>1194.0278438999999</v>
      </c>
      <c r="J16" s="25" t="s">
        <v>11</v>
      </c>
      <c r="K16" s="2" t="s">
        <v>117</v>
      </c>
    </row>
    <row r="17" spans="1:11" ht="304.5">
      <c r="A17" s="18" t="s">
        <v>93</v>
      </c>
      <c r="B17" s="18" t="s">
        <v>1</v>
      </c>
      <c r="C17" s="18" t="s">
        <v>98</v>
      </c>
      <c r="D17" s="2" t="s">
        <v>77</v>
      </c>
      <c r="E17" s="2" t="s">
        <v>4</v>
      </c>
      <c r="F17" s="1" t="s">
        <v>99</v>
      </c>
      <c r="G17" s="2" t="s">
        <v>88</v>
      </c>
      <c r="H17" s="39">
        <v>5.1145943862490384</v>
      </c>
      <c r="I17" s="43">
        <v>7358.7955758140915</v>
      </c>
      <c r="J17" s="2"/>
      <c r="K17" s="2" t="s">
        <v>117</v>
      </c>
    </row>
    <row r="18" spans="1:11" ht="101.5">
      <c r="A18" s="9" t="s">
        <v>14</v>
      </c>
      <c r="B18" s="1" t="s">
        <v>1</v>
      </c>
      <c r="C18" s="9" t="s">
        <v>100</v>
      </c>
      <c r="D18" s="9" t="s">
        <v>3</v>
      </c>
      <c r="E18" s="9" t="s">
        <v>4</v>
      </c>
      <c r="F18" s="9" t="s">
        <v>101</v>
      </c>
      <c r="G18" s="2" t="s">
        <v>19</v>
      </c>
      <c r="H18" s="5">
        <v>1</v>
      </c>
      <c r="I18" s="6">
        <v>108716.76880841366</v>
      </c>
      <c r="J18" s="25" t="s">
        <v>11</v>
      </c>
      <c r="K18" s="2" t="s">
        <v>118</v>
      </c>
    </row>
    <row r="19" spans="1:11" ht="130.5">
      <c r="A19" s="9" t="s">
        <v>14</v>
      </c>
      <c r="B19" s="1" t="s">
        <v>1</v>
      </c>
      <c r="C19" s="9" t="s">
        <v>102</v>
      </c>
      <c r="D19" s="9" t="s">
        <v>3</v>
      </c>
      <c r="E19" s="9" t="s">
        <v>4</v>
      </c>
      <c r="F19" s="9" t="s">
        <v>103</v>
      </c>
      <c r="G19" s="2" t="s">
        <v>19</v>
      </c>
      <c r="H19" s="5">
        <v>1</v>
      </c>
      <c r="I19" s="6">
        <v>8062.3257855413867</v>
      </c>
      <c r="J19" s="25" t="s">
        <v>11</v>
      </c>
      <c r="K19" s="2" t="s">
        <v>118</v>
      </c>
    </row>
    <row r="20" spans="1:11" ht="116">
      <c r="A20" s="9" t="s">
        <v>14</v>
      </c>
      <c r="B20" s="1" t="s">
        <v>1</v>
      </c>
      <c r="C20" s="9" t="s">
        <v>104</v>
      </c>
      <c r="D20" s="9" t="s">
        <v>3</v>
      </c>
      <c r="E20" s="9" t="s">
        <v>4</v>
      </c>
      <c r="F20" s="9" t="s">
        <v>105</v>
      </c>
      <c r="G20" s="2" t="s">
        <v>19</v>
      </c>
      <c r="H20" s="5">
        <v>1</v>
      </c>
      <c r="I20" s="6">
        <v>47039.032855111145</v>
      </c>
      <c r="J20" s="25" t="s">
        <v>11</v>
      </c>
      <c r="K20" s="2" t="s">
        <v>118</v>
      </c>
    </row>
    <row r="21" spans="1:11" ht="188.5">
      <c r="A21" s="9" t="s">
        <v>85</v>
      </c>
      <c r="B21" s="1" t="s">
        <v>1</v>
      </c>
      <c r="C21" s="9" t="s">
        <v>106</v>
      </c>
      <c r="D21" s="9" t="s">
        <v>3</v>
      </c>
      <c r="E21" s="9" t="s">
        <v>4</v>
      </c>
      <c r="F21" s="9" t="s">
        <v>107</v>
      </c>
      <c r="G21" s="2" t="s">
        <v>19</v>
      </c>
      <c r="H21" s="5">
        <v>1</v>
      </c>
      <c r="I21" s="6">
        <v>39264.387015667198</v>
      </c>
      <c r="J21" s="25" t="s">
        <v>11</v>
      </c>
      <c r="K21" s="2" t="s">
        <v>118</v>
      </c>
    </row>
    <row r="22" spans="1:11" ht="101.5">
      <c r="A22" s="9" t="s">
        <v>85</v>
      </c>
      <c r="B22" s="1" t="s">
        <v>1</v>
      </c>
      <c r="C22" s="32" t="s">
        <v>108</v>
      </c>
      <c r="D22" s="9" t="s">
        <v>3</v>
      </c>
      <c r="E22" s="9" t="s">
        <v>4</v>
      </c>
      <c r="F22" s="9" t="s">
        <v>109</v>
      </c>
      <c r="G22" s="2" t="s">
        <v>19</v>
      </c>
      <c r="H22" s="5">
        <v>1</v>
      </c>
      <c r="I22" s="6">
        <v>2567.1869602497327</v>
      </c>
      <c r="J22" s="2" t="s">
        <v>114</v>
      </c>
      <c r="K22" s="2" t="s">
        <v>118</v>
      </c>
    </row>
    <row r="23" spans="1:11" ht="116">
      <c r="A23" s="34" t="s">
        <v>14</v>
      </c>
      <c r="B23" s="1" t="s">
        <v>1</v>
      </c>
      <c r="C23" s="32" t="s">
        <v>110</v>
      </c>
      <c r="D23" s="9" t="s">
        <v>3</v>
      </c>
      <c r="E23" s="9" t="s">
        <v>4</v>
      </c>
      <c r="F23" s="9" t="s">
        <v>111</v>
      </c>
      <c r="G23" s="2" t="s">
        <v>19</v>
      </c>
      <c r="H23" s="5">
        <v>1</v>
      </c>
      <c r="I23" s="6">
        <v>2093.4326684089037</v>
      </c>
      <c r="J23" s="2" t="s">
        <v>115</v>
      </c>
      <c r="K23" s="2" t="s">
        <v>118</v>
      </c>
    </row>
    <row r="24" spans="1:11" ht="174">
      <c r="A24" s="34" t="s">
        <v>14</v>
      </c>
      <c r="B24" s="1" t="s">
        <v>1</v>
      </c>
      <c r="C24" s="32" t="s">
        <v>112</v>
      </c>
      <c r="D24" s="9" t="s">
        <v>3</v>
      </c>
      <c r="E24" s="9" t="s">
        <v>4</v>
      </c>
      <c r="F24" s="9" t="s">
        <v>113</v>
      </c>
      <c r="G24" s="2" t="s">
        <v>19</v>
      </c>
      <c r="H24" s="5">
        <v>1</v>
      </c>
      <c r="I24" s="6">
        <v>1775.7379144417707</v>
      </c>
      <c r="J24" s="2" t="s">
        <v>116</v>
      </c>
      <c r="K24" s="2" t="s">
        <v>118</v>
      </c>
    </row>
  </sheetData>
  <mergeCells count="11">
    <mergeCell ref="F5:F7"/>
    <mergeCell ref="G5:G7"/>
    <mergeCell ref="H5:I5"/>
    <mergeCell ref="J5:J7"/>
    <mergeCell ref="K5:K7"/>
    <mergeCell ref="A4:E4"/>
    <mergeCell ref="A5:A7"/>
    <mergeCell ref="B5:B7"/>
    <mergeCell ref="C5:C7"/>
    <mergeCell ref="D5:D7"/>
    <mergeCell ref="E5: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C1" workbookViewId="0">
      <selection activeCell="A5" sqref="A5:K7"/>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29.1796875" customWidth="1"/>
    <col min="7" max="7" width="12.81640625" customWidth="1"/>
    <col min="8" max="8" width="13.26953125" customWidth="1"/>
    <col min="9" max="9" width="14.7265625" customWidth="1"/>
    <col min="10" max="10" width="38.1796875" customWidth="1"/>
    <col min="11" max="11" width="25.7265625" customWidth="1"/>
  </cols>
  <sheetData>
    <row r="1" spans="1:11">
      <c r="A1" s="16" t="s">
        <v>38</v>
      </c>
    </row>
    <row r="2" spans="1:11">
      <c r="A2" s="16" t="s">
        <v>35</v>
      </c>
    </row>
    <row r="3" spans="1:11">
      <c r="A3" s="14" t="s">
        <v>119</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145">
      <c r="A8" s="19" t="s">
        <v>85</v>
      </c>
      <c r="B8" s="19" t="s">
        <v>120</v>
      </c>
      <c r="C8" s="19" t="s">
        <v>121</v>
      </c>
      <c r="D8" s="19" t="s">
        <v>3</v>
      </c>
      <c r="E8" s="19" t="s">
        <v>4</v>
      </c>
      <c r="F8" s="19" t="s">
        <v>122</v>
      </c>
      <c r="G8" s="19" t="s">
        <v>123</v>
      </c>
      <c r="H8" s="21">
        <v>1010093</v>
      </c>
      <c r="I8" s="46">
        <v>38430.646999999997</v>
      </c>
      <c r="J8" s="18" t="s">
        <v>140</v>
      </c>
      <c r="K8" s="19" t="s">
        <v>145</v>
      </c>
    </row>
    <row r="9" spans="1:11" ht="275.5">
      <c r="A9" s="19" t="s">
        <v>124</v>
      </c>
      <c r="B9" s="19" t="s">
        <v>120</v>
      </c>
      <c r="C9" s="19" t="s">
        <v>125</v>
      </c>
      <c r="D9" s="19" t="s">
        <v>3</v>
      </c>
      <c r="E9" s="19" t="s">
        <v>4</v>
      </c>
      <c r="F9" s="19" t="s">
        <v>126</v>
      </c>
      <c r="G9" s="19" t="s">
        <v>127</v>
      </c>
      <c r="H9" s="27">
        <v>1</v>
      </c>
      <c r="I9" s="46">
        <v>622.69380221848598</v>
      </c>
      <c r="J9" s="18" t="s">
        <v>141</v>
      </c>
      <c r="K9" s="19" t="s">
        <v>145</v>
      </c>
    </row>
    <row r="10" spans="1:11" ht="116">
      <c r="A10" s="19" t="s">
        <v>85</v>
      </c>
      <c r="B10" s="19" t="s">
        <v>128</v>
      </c>
      <c r="C10" s="19" t="s">
        <v>129</v>
      </c>
      <c r="D10" s="19" t="s">
        <v>3</v>
      </c>
      <c r="E10" s="19" t="s">
        <v>4</v>
      </c>
      <c r="F10" s="19" t="s">
        <v>130</v>
      </c>
      <c r="G10" s="19" t="s">
        <v>131</v>
      </c>
      <c r="H10" s="19" t="e">
        <f>1+B10</f>
        <v>#VALUE!</v>
      </c>
      <c r="I10" s="46">
        <v>27464.525000000001</v>
      </c>
      <c r="J10" s="19" t="s">
        <v>142</v>
      </c>
      <c r="K10" s="19" t="s">
        <v>145</v>
      </c>
    </row>
    <row r="11" spans="1:11" ht="72.5">
      <c r="A11" s="19" t="s">
        <v>85</v>
      </c>
      <c r="B11" s="19" t="s">
        <v>132</v>
      </c>
      <c r="C11" s="19" t="s">
        <v>133</v>
      </c>
      <c r="D11" s="19" t="s">
        <v>3</v>
      </c>
      <c r="E11" s="19" t="s">
        <v>4</v>
      </c>
      <c r="F11" s="19" t="s">
        <v>134</v>
      </c>
      <c r="G11" s="19" t="s">
        <v>135</v>
      </c>
      <c r="H11" s="19">
        <v>15</v>
      </c>
      <c r="I11" s="46" t="e">
        <f>8268.058+C11</f>
        <v>#VALUE!</v>
      </c>
      <c r="J11" s="19" t="s">
        <v>143</v>
      </c>
      <c r="K11" s="19" t="s">
        <v>145</v>
      </c>
    </row>
    <row r="12" spans="1:11" ht="116">
      <c r="A12" s="19" t="s">
        <v>85</v>
      </c>
      <c r="B12" s="19" t="s">
        <v>132</v>
      </c>
      <c r="C12" s="19" t="s">
        <v>136</v>
      </c>
      <c r="D12" s="19" t="s">
        <v>3</v>
      </c>
      <c r="E12" s="19" t="s">
        <v>4</v>
      </c>
      <c r="F12" s="19" t="s">
        <v>137</v>
      </c>
      <c r="G12" s="19" t="s">
        <v>19</v>
      </c>
      <c r="H12" s="27">
        <v>1</v>
      </c>
      <c r="I12" s="46">
        <v>32</v>
      </c>
      <c r="J12" s="19" t="s">
        <v>11</v>
      </c>
      <c r="K12" s="19" t="s">
        <v>146</v>
      </c>
    </row>
    <row r="13" spans="1:11" ht="116">
      <c r="A13" s="19" t="s">
        <v>85</v>
      </c>
      <c r="B13" s="19" t="s">
        <v>1</v>
      </c>
      <c r="C13" s="19" t="s">
        <v>138</v>
      </c>
      <c r="D13" s="19" t="s">
        <v>17</v>
      </c>
      <c r="E13" s="19" t="s">
        <v>4</v>
      </c>
      <c r="F13" s="25" t="s">
        <v>139</v>
      </c>
      <c r="G13" s="19" t="s">
        <v>19</v>
      </c>
      <c r="H13" s="26">
        <v>1</v>
      </c>
      <c r="I13" s="46">
        <v>368</v>
      </c>
      <c r="J13" s="19" t="s">
        <v>144</v>
      </c>
      <c r="K13" s="19" t="s">
        <v>146</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
  <sheetViews>
    <sheetView topLeftCell="B5" workbookViewId="0">
      <selection activeCell="A5" sqref="A5:K7"/>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14.7265625" customWidth="1"/>
    <col min="7" max="7" width="25.8164062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47" t="s">
        <v>147</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101.5">
      <c r="A8" s="2" t="s">
        <v>85</v>
      </c>
      <c r="B8" s="2" t="s">
        <v>148</v>
      </c>
      <c r="C8" s="4" t="s">
        <v>149</v>
      </c>
      <c r="D8" s="2" t="s">
        <v>150</v>
      </c>
      <c r="E8" s="2" t="s">
        <v>4</v>
      </c>
      <c r="F8" s="2" t="s">
        <v>151</v>
      </c>
      <c r="G8" s="2" t="s">
        <v>152</v>
      </c>
      <c r="H8" s="5">
        <v>1</v>
      </c>
      <c r="I8" s="7">
        <v>27</v>
      </c>
      <c r="J8" s="19" t="s">
        <v>153</v>
      </c>
      <c r="K8" s="2" t="s">
        <v>154</v>
      </c>
    </row>
    <row r="9" spans="1:11" ht="130.5">
      <c r="A9" s="2" t="s">
        <v>85</v>
      </c>
      <c r="B9" s="2" t="s">
        <v>148</v>
      </c>
      <c r="C9" s="4" t="s">
        <v>149</v>
      </c>
      <c r="D9" s="2" t="s">
        <v>150</v>
      </c>
      <c r="E9" s="2" t="s">
        <v>4</v>
      </c>
      <c r="F9" s="2" t="s">
        <v>151</v>
      </c>
      <c r="G9" s="2" t="s">
        <v>155</v>
      </c>
      <c r="H9" s="5">
        <v>1</v>
      </c>
      <c r="I9" s="7">
        <v>568</v>
      </c>
      <c r="J9" s="19" t="s">
        <v>174</v>
      </c>
      <c r="K9" s="2" t="s">
        <v>181</v>
      </c>
    </row>
    <row r="10" spans="1:11" ht="275.5">
      <c r="A10" s="2" t="s">
        <v>85</v>
      </c>
      <c r="B10" s="2" t="s">
        <v>148</v>
      </c>
      <c r="C10" s="4" t="s">
        <v>149</v>
      </c>
      <c r="D10" s="2" t="s">
        <v>150</v>
      </c>
      <c r="E10" s="2" t="s">
        <v>4</v>
      </c>
      <c r="F10" s="2" t="s">
        <v>151</v>
      </c>
      <c r="G10" s="2" t="s">
        <v>156</v>
      </c>
      <c r="H10" s="5">
        <v>1</v>
      </c>
      <c r="I10" s="7">
        <v>1545</v>
      </c>
      <c r="J10" s="19" t="s">
        <v>175</v>
      </c>
      <c r="K10" s="2" t="s">
        <v>182</v>
      </c>
    </row>
    <row r="11" spans="1:11" ht="159.5">
      <c r="A11" s="2" t="s">
        <v>85</v>
      </c>
      <c r="B11" s="2" t="s">
        <v>148</v>
      </c>
      <c r="C11" s="4" t="s">
        <v>157</v>
      </c>
      <c r="D11" s="2" t="s">
        <v>150</v>
      </c>
      <c r="E11" s="2" t="s">
        <v>4</v>
      </c>
      <c r="F11" s="2" t="s">
        <v>158</v>
      </c>
      <c r="G11" s="2" t="s">
        <v>159</v>
      </c>
      <c r="H11" s="5">
        <v>1</v>
      </c>
      <c r="I11" s="7">
        <v>22</v>
      </c>
      <c r="J11" s="19" t="s">
        <v>176</v>
      </c>
      <c r="K11" s="2" t="s">
        <v>182</v>
      </c>
    </row>
    <row r="12" spans="1:11" ht="290">
      <c r="A12" s="2" t="s">
        <v>160</v>
      </c>
      <c r="B12" s="2" t="s">
        <v>15</v>
      </c>
      <c r="C12" s="4" t="s">
        <v>161</v>
      </c>
      <c r="D12" s="2" t="s">
        <v>150</v>
      </c>
      <c r="E12" s="2" t="s">
        <v>162</v>
      </c>
      <c r="F12" s="2" t="s">
        <v>163</v>
      </c>
      <c r="G12" s="2" t="s">
        <v>164</v>
      </c>
      <c r="H12" s="5">
        <v>1</v>
      </c>
      <c r="I12" s="7">
        <v>1421</v>
      </c>
      <c r="J12" s="19" t="s">
        <v>177</v>
      </c>
      <c r="K12" s="2" t="s">
        <v>183</v>
      </c>
    </row>
    <row r="13" spans="1:11" ht="145">
      <c r="A13" s="2" t="s">
        <v>160</v>
      </c>
      <c r="B13" s="2" t="s">
        <v>15</v>
      </c>
      <c r="C13" s="4" t="s">
        <v>165</v>
      </c>
      <c r="D13" s="2" t="s">
        <v>150</v>
      </c>
      <c r="E13" s="2" t="s">
        <v>4</v>
      </c>
      <c r="F13" s="2" t="s">
        <v>166</v>
      </c>
      <c r="G13" s="2" t="s">
        <v>167</v>
      </c>
      <c r="H13" s="5">
        <v>1</v>
      </c>
      <c r="I13" s="7">
        <v>55</v>
      </c>
      <c r="J13" s="19" t="s">
        <v>178</v>
      </c>
      <c r="K13" s="2" t="s">
        <v>182</v>
      </c>
    </row>
    <row r="14" spans="1:11" ht="159.5">
      <c r="A14" s="2" t="s">
        <v>160</v>
      </c>
      <c r="B14" s="2" t="s">
        <v>15</v>
      </c>
      <c r="C14" s="4" t="s">
        <v>168</v>
      </c>
      <c r="D14" s="2" t="s">
        <v>150</v>
      </c>
      <c r="E14" s="2" t="s">
        <v>162</v>
      </c>
      <c r="F14" s="2" t="s">
        <v>169</v>
      </c>
      <c r="G14" s="2" t="s">
        <v>170</v>
      </c>
      <c r="H14" s="5">
        <v>1</v>
      </c>
      <c r="I14" s="7">
        <v>850</v>
      </c>
      <c r="J14" s="19" t="s">
        <v>179</v>
      </c>
      <c r="K14" s="2" t="s">
        <v>184</v>
      </c>
    </row>
    <row r="15" spans="1:11" ht="188.5">
      <c r="A15" s="2" t="s">
        <v>160</v>
      </c>
      <c r="B15" s="2" t="s">
        <v>15</v>
      </c>
      <c r="C15" s="4" t="s">
        <v>171</v>
      </c>
      <c r="D15" s="2" t="s">
        <v>150</v>
      </c>
      <c r="E15" s="2" t="s">
        <v>4</v>
      </c>
      <c r="F15" s="2" t="s">
        <v>172</v>
      </c>
      <c r="G15" s="2" t="s">
        <v>173</v>
      </c>
      <c r="H15" s="5">
        <v>1</v>
      </c>
      <c r="I15" s="7">
        <v>638</v>
      </c>
      <c r="J15" s="19" t="s">
        <v>180</v>
      </c>
      <c r="K15" s="2" t="s">
        <v>182</v>
      </c>
    </row>
    <row r="16" spans="1:11" ht="232">
      <c r="A16" s="2" t="s">
        <v>93</v>
      </c>
      <c r="B16" s="2" t="s">
        <v>148</v>
      </c>
      <c r="C16" s="4" t="s">
        <v>185</v>
      </c>
      <c r="D16" s="2" t="s">
        <v>150</v>
      </c>
      <c r="E16" s="2" t="s">
        <v>4</v>
      </c>
      <c r="F16" s="2" t="s">
        <v>186</v>
      </c>
      <c r="G16" s="2" t="s">
        <v>187</v>
      </c>
      <c r="H16" s="5">
        <v>1</v>
      </c>
      <c r="I16" s="7">
        <v>7062</v>
      </c>
      <c r="J16" s="19" t="s">
        <v>219</v>
      </c>
      <c r="K16" s="2" t="s">
        <v>230</v>
      </c>
    </row>
    <row r="17" spans="1:11" ht="87">
      <c r="A17" s="2" t="s">
        <v>160</v>
      </c>
      <c r="B17" s="2" t="s">
        <v>188</v>
      </c>
      <c r="C17" s="4" t="s">
        <v>189</v>
      </c>
      <c r="D17" s="2" t="s">
        <v>150</v>
      </c>
      <c r="E17" s="2" t="s">
        <v>4</v>
      </c>
      <c r="F17" s="2" t="s">
        <v>190</v>
      </c>
      <c r="G17" s="2" t="s">
        <v>191</v>
      </c>
      <c r="H17" s="5">
        <v>1</v>
      </c>
      <c r="I17" s="7">
        <v>925</v>
      </c>
      <c r="J17" s="19" t="s">
        <v>220</v>
      </c>
      <c r="K17" s="2" t="s">
        <v>230</v>
      </c>
    </row>
    <row r="18" spans="1:11" ht="188.5">
      <c r="A18" s="2" t="s">
        <v>160</v>
      </c>
      <c r="B18" s="2" t="s">
        <v>15</v>
      </c>
      <c r="C18" s="4" t="s">
        <v>192</v>
      </c>
      <c r="D18" s="2" t="s">
        <v>150</v>
      </c>
      <c r="E18" s="2" t="s">
        <v>162</v>
      </c>
      <c r="F18" s="2" t="s">
        <v>193</v>
      </c>
      <c r="G18" s="2" t="s">
        <v>194</v>
      </c>
      <c r="H18" s="5">
        <v>1</v>
      </c>
      <c r="I18" s="7">
        <v>210</v>
      </c>
      <c r="J18" s="19" t="s">
        <v>221</v>
      </c>
      <c r="K18" s="2" t="s">
        <v>182</v>
      </c>
    </row>
    <row r="19" spans="1:11" ht="145">
      <c r="A19" s="2" t="s">
        <v>195</v>
      </c>
      <c r="B19" s="2" t="s">
        <v>15</v>
      </c>
      <c r="C19" s="4" t="s">
        <v>196</v>
      </c>
      <c r="D19" s="2" t="s">
        <v>150</v>
      </c>
      <c r="E19" s="2" t="s">
        <v>4</v>
      </c>
      <c r="F19" s="2" t="s">
        <v>197</v>
      </c>
      <c r="G19" s="2" t="s">
        <v>198</v>
      </c>
      <c r="H19" s="5">
        <v>1</v>
      </c>
      <c r="I19" s="7">
        <v>375</v>
      </c>
      <c r="J19" s="19" t="s">
        <v>222</v>
      </c>
      <c r="K19" s="2" t="s">
        <v>182</v>
      </c>
    </row>
    <row r="20" spans="1:11" ht="203">
      <c r="A20" s="2" t="s">
        <v>195</v>
      </c>
      <c r="B20" s="2" t="s">
        <v>15</v>
      </c>
      <c r="C20" s="4" t="s">
        <v>199</v>
      </c>
      <c r="D20" s="2" t="s">
        <v>150</v>
      </c>
      <c r="E20" s="2" t="s">
        <v>4</v>
      </c>
      <c r="F20" s="2" t="s">
        <v>200</v>
      </c>
      <c r="G20" s="2" t="s">
        <v>201</v>
      </c>
      <c r="H20" s="5">
        <v>1</v>
      </c>
      <c r="I20" s="7">
        <v>713</v>
      </c>
      <c r="J20" s="19" t="s">
        <v>223</v>
      </c>
      <c r="K20" s="2" t="s">
        <v>182</v>
      </c>
    </row>
    <row r="21" spans="1:11" ht="159.5">
      <c r="A21" s="2" t="s">
        <v>195</v>
      </c>
      <c r="B21" s="2" t="s">
        <v>15</v>
      </c>
      <c r="C21" s="4" t="s">
        <v>202</v>
      </c>
      <c r="D21" s="2" t="s">
        <v>150</v>
      </c>
      <c r="E21" s="2" t="s">
        <v>162</v>
      </c>
      <c r="F21" s="2" t="s">
        <v>203</v>
      </c>
      <c r="G21" s="2" t="s">
        <v>204</v>
      </c>
      <c r="H21" s="5">
        <v>1</v>
      </c>
      <c r="I21" s="7">
        <v>650</v>
      </c>
      <c r="J21" s="19" t="s">
        <v>224</v>
      </c>
      <c r="K21" s="2" t="s">
        <v>182</v>
      </c>
    </row>
    <row r="22" spans="1:11" ht="87">
      <c r="A22" s="2" t="s">
        <v>93</v>
      </c>
      <c r="B22" s="2" t="s">
        <v>148</v>
      </c>
      <c r="C22" s="4" t="s">
        <v>205</v>
      </c>
      <c r="D22" s="2" t="s">
        <v>150</v>
      </c>
      <c r="E22" s="2" t="s">
        <v>4</v>
      </c>
      <c r="F22" s="2" t="s">
        <v>206</v>
      </c>
      <c r="G22" s="2" t="s">
        <v>207</v>
      </c>
      <c r="H22" s="5">
        <v>1</v>
      </c>
      <c r="I22" s="7">
        <v>193</v>
      </c>
      <c r="J22" s="19" t="s">
        <v>225</v>
      </c>
      <c r="K22" s="2" t="s">
        <v>182</v>
      </c>
    </row>
    <row r="23" spans="1:11" ht="101.5">
      <c r="A23" s="2" t="s">
        <v>93</v>
      </c>
      <c r="B23" s="2" t="s">
        <v>15</v>
      </c>
      <c r="C23" s="4" t="s">
        <v>208</v>
      </c>
      <c r="D23" s="2" t="s">
        <v>150</v>
      </c>
      <c r="E23" s="2" t="s">
        <v>4</v>
      </c>
      <c r="F23" s="2" t="s">
        <v>209</v>
      </c>
      <c r="G23" s="2" t="s">
        <v>204</v>
      </c>
      <c r="H23" s="5">
        <v>1</v>
      </c>
      <c r="I23" s="7">
        <v>100</v>
      </c>
      <c r="J23" s="19" t="s">
        <v>226</v>
      </c>
      <c r="K23" s="2" t="s">
        <v>231</v>
      </c>
    </row>
    <row r="24" spans="1:11" ht="409.5">
      <c r="A24" s="2" t="s">
        <v>46</v>
      </c>
      <c r="B24" s="2" t="s">
        <v>210</v>
      </c>
      <c r="C24" s="4" t="s">
        <v>211</v>
      </c>
      <c r="D24" s="2" t="s">
        <v>3</v>
      </c>
      <c r="E24" s="2" t="s">
        <v>4</v>
      </c>
      <c r="F24" s="2" t="s">
        <v>212</v>
      </c>
      <c r="G24" s="2" t="s">
        <v>204</v>
      </c>
      <c r="H24" s="5">
        <v>1</v>
      </c>
      <c r="I24" s="7">
        <v>140</v>
      </c>
      <c r="J24" s="19" t="s">
        <v>227</v>
      </c>
      <c r="K24" s="2" t="s">
        <v>182</v>
      </c>
    </row>
    <row r="25" spans="1:11" ht="409.5">
      <c r="A25" s="2" t="s">
        <v>46</v>
      </c>
      <c r="B25" s="2" t="s">
        <v>210</v>
      </c>
      <c r="C25" s="4" t="s">
        <v>213</v>
      </c>
      <c r="D25" s="2" t="s">
        <v>150</v>
      </c>
      <c r="E25" s="2" t="s">
        <v>4</v>
      </c>
      <c r="F25" s="2" t="s">
        <v>214</v>
      </c>
      <c r="G25" s="2" t="s">
        <v>215</v>
      </c>
      <c r="H25" s="5">
        <v>1</v>
      </c>
      <c r="I25" s="7">
        <v>35</v>
      </c>
      <c r="J25" s="19" t="s">
        <v>228</v>
      </c>
      <c r="K25" s="2" t="s">
        <v>230</v>
      </c>
    </row>
    <row r="26" spans="1:11" ht="174">
      <c r="A26" s="2" t="s">
        <v>160</v>
      </c>
      <c r="B26" s="2" t="s">
        <v>15</v>
      </c>
      <c r="C26" s="4" t="s">
        <v>216</v>
      </c>
      <c r="D26" s="2" t="s">
        <v>150</v>
      </c>
      <c r="E26" s="2" t="s">
        <v>162</v>
      </c>
      <c r="F26" s="2" t="s">
        <v>217</v>
      </c>
      <c r="G26" s="2" t="s">
        <v>218</v>
      </c>
      <c r="H26" s="5">
        <v>1</v>
      </c>
      <c r="I26" s="7">
        <v>1055</v>
      </c>
      <c r="J26" s="19" t="s">
        <v>229</v>
      </c>
      <c r="K26" s="48" t="s">
        <v>232</v>
      </c>
    </row>
    <row r="27" spans="1:11" ht="261">
      <c r="A27" s="2" t="s">
        <v>85</v>
      </c>
      <c r="B27" s="2" t="s">
        <v>148</v>
      </c>
      <c r="C27" s="4" t="s">
        <v>233</v>
      </c>
      <c r="D27" s="2" t="s">
        <v>150</v>
      </c>
      <c r="E27" s="2" t="s">
        <v>4</v>
      </c>
      <c r="F27" s="2" t="s">
        <v>234</v>
      </c>
      <c r="G27" s="2" t="s">
        <v>235</v>
      </c>
      <c r="H27" s="5">
        <v>0.66</v>
      </c>
      <c r="I27" s="7">
        <v>994</v>
      </c>
      <c r="J27" s="19" t="s">
        <v>236</v>
      </c>
      <c r="K27" s="48" t="s">
        <v>237</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opLeftCell="B1" workbookViewId="0">
      <selection activeCell="A5" sqref="A5:K7"/>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14.7265625" customWidth="1"/>
    <col min="7" max="7" width="25.8164062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47" t="s">
        <v>238</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406">
      <c r="A8" s="2" t="s">
        <v>239</v>
      </c>
      <c r="B8" s="2" t="s">
        <v>240</v>
      </c>
      <c r="C8" s="19" t="s">
        <v>241</v>
      </c>
      <c r="D8" s="19" t="s">
        <v>3</v>
      </c>
      <c r="E8" s="19" t="s">
        <v>162</v>
      </c>
      <c r="F8" s="49" t="s">
        <v>242</v>
      </c>
      <c r="G8" s="2" t="s">
        <v>6</v>
      </c>
      <c r="H8" s="50">
        <v>6</v>
      </c>
      <c r="I8" s="6">
        <v>80</v>
      </c>
      <c r="J8" s="18" t="s">
        <v>253</v>
      </c>
      <c r="K8" s="2" t="s">
        <v>258</v>
      </c>
    </row>
    <row r="9" spans="1:11" ht="377">
      <c r="A9" s="2" t="s">
        <v>239</v>
      </c>
      <c r="B9" s="2" t="s">
        <v>240</v>
      </c>
      <c r="C9" s="19" t="s">
        <v>243</v>
      </c>
      <c r="D9" s="19" t="s">
        <v>3</v>
      </c>
      <c r="E9" s="19" t="s">
        <v>4</v>
      </c>
      <c r="F9" s="49" t="s">
        <v>244</v>
      </c>
      <c r="G9" s="2" t="s">
        <v>245</v>
      </c>
      <c r="H9" s="5">
        <v>0.7</v>
      </c>
      <c r="I9" s="6">
        <v>35</v>
      </c>
      <c r="J9" s="18" t="s">
        <v>254</v>
      </c>
      <c r="K9" s="2" t="s">
        <v>258</v>
      </c>
    </row>
    <row r="10" spans="1:11" ht="275.5">
      <c r="A10" s="2" t="s">
        <v>239</v>
      </c>
      <c r="B10" s="2" t="s">
        <v>240</v>
      </c>
      <c r="C10" s="19" t="s">
        <v>246</v>
      </c>
      <c r="D10" s="19" t="s">
        <v>3</v>
      </c>
      <c r="E10" s="19" t="s">
        <v>4</v>
      </c>
      <c r="F10" s="49" t="s">
        <v>247</v>
      </c>
      <c r="G10" s="2" t="s">
        <v>6</v>
      </c>
      <c r="H10" s="51">
        <v>6</v>
      </c>
      <c r="I10" s="6">
        <v>400</v>
      </c>
      <c r="J10" s="18" t="s">
        <v>255</v>
      </c>
      <c r="K10" s="2" t="s">
        <v>259</v>
      </c>
    </row>
    <row r="11" spans="1:11" ht="391.5">
      <c r="A11" s="2" t="s">
        <v>239</v>
      </c>
      <c r="B11" s="2" t="s">
        <v>240</v>
      </c>
      <c r="C11" s="19" t="s">
        <v>248</v>
      </c>
      <c r="D11" s="19" t="s">
        <v>3</v>
      </c>
      <c r="E11" s="19" t="s">
        <v>4</v>
      </c>
      <c r="F11" s="49" t="s">
        <v>249</v>
      </c>
      <c r="G11" s="2" t="s">
        <v>250</v>
      </c>
      <c r="H11" s="5">
        <v>1</v>
      </c>
      <c r="I11" s="6">
        <v>305.2</v>
      </c>
      <c r="J11" s="18" t="s">
        <v>256</v>
      </c>
      <c r="K11" s="2" t="s">
        <v>260</v>
      </c>
    </row>
    <row r="12" spans="1:11" ht="174">
      <c r="A12" s="2" t="s">
        <v>239</v>
      </c>
      <c r="B12" s="2" t="s">
        <v>240</v>
      </c>
      <c r="C12" s="19" t="s">
        <v>251</v>
      </c>
      <c r="D12" s="19" t="s">
        <v>3</v>
      </c>
      <c r="E12" s="19" t="s">
        <v>4</v>
      </c>
      <c r="F12" s="49" t="s">
        <v>252</v>
      </c>
      <c r="G12" s="2" t="s">
        <v>250</v>
      </c>
      <c r="H12" s="5">
        <v>1</v>
      </c>
      <c r="I12" s="6">
        <v>3760</v>
      </c>
      <c r="J12" s="18" t="s">
        <v>257</v>
      </c>
      <c r="K12" s="2" t="s">
        <v>261</v>
      </c>
    </row>
    <row r="13" spans="1:11" ht="377">
      <c r="A13" s="2" t="s">
        <v>239</v>
      </c>
      <c r="B13" s="2" t="s">
        <v>240</v>
      </c>
      <c r="C13" s="19" t="s">
        <v>262</v>
      </c>
      <c r="D13" s="19" t="s">
        <v>3</v>
      </c>
      <c r="E13" s="19" t="s">
        <v>4</v>
      </c>
      <c r="F13" s="49" t="s">
        <v>263</v>
      </c>
      <c r="G13" s="2" t="s">
        <v>250</v>
      </c>
      <c r="H13" s="5">
        <v>1</v>
      </c>
      <c r="I13" s="6">
        <v>852</v>
      </c>
      <c r="J13" s="18" t="s">
        <v>266</v>
      </c>
      <c r="K13" s="2" t="s">
        <v>268</v>
      </c>
    </row>
    <row r="14" spans="1:11" ht="362.5">
      <c r="A14" s="2" t="s">
        <v>239</v>
      </c>
      <c r="B14" s="2" t="s">
        <v>240</v>
      </c>
      <c r="C14" s="19" t="s">
        <v>264</v>
      </c>
      <c r="D14" s="19" t="s">
        <v>3</v>
      </c>
      <c r="E14" s="19" t="s">
        <v>4</v>
      </c>
      <c r="F14" s="49" t="s">
        <v>265</v>
      </c>
      <c r="G14" s="2" t="s">
        <v>250</v>
      </c>
      <c r="H14" s="5">
        <v>1</v>
      </c>
      <c r="I14" s="6">
        <v>860</v>
      </c>
      <c r="J14" s="18" t="s">
        <v>267</v>
      </c>
      <c r="K14" s="2" t="s">
        <v>269</v>
      </c>
    </row>
    <row r="15" spans="1:11" ht="246.5">
      <c r="A15" s="2" t="s">
        <v>270</v>
      </c>
      <c r="B15" s="2" t="s">
        <v>240</v>
      </c>
      <c r="C15" s="19" t="s">
        <v>271</v>
      </c>
      <c r="D15" s="2" t="s">
        <v>3</v>
      </c>
      <c r="E15" s="2" t="s">
        <v>272</v>
      </c>
      <c r="F15" s="52" t="s">
        <v>273</v>
      </c>
      <c r="G15" s="2" t="s">
        <v>250</v>
      </c>
      <c r="H15" s="5">
        <v>1</v>
      </c>
      <c r="I15" s="6">
        <v>214</v>
      </c>
      <c r="J15" s="52" t="s">
        <v>278</v>
      </c>
      <c r="K15" s="2" t="s">
        <v>280</v>
      </c>
    </row>
    <row r="16" spans="1:11" ht="116">
      <c r="A16" s="2" t="s">
        <v>270</v>
      </c>
      <c r="B16" s="2" t="s">
        <v>274</v>
      </c>
      <c r="C16" s="19" t="s">
        <v>275</v>
      </c>
      <c r="D16" s="2" t="s">
        <v>276</v>
      </c>
      <c r="E16" s="19" t="s">
        <v>4</v>
      </c>
      <c r="F16" s="52" t="s">
        <v>277</v>
      </c>
      <c r="G16" s="2" t="s">
        <v>250</v>
      </c>
      <c r="H16" s="5">
        <v>1</v>
      </c>
      <c r="I16" s="6">
        <v>20</v>
      </c>
      <c r="J16" s="9" t="s">
        <v>279</v>
      </c>
      <c r="K16" s="2" t="s">
        <v>281</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
  <sheetViews>
    <sheetView topLeftCell="C1" workbookViewId="0">
      <selection activeCell="A5" sqref="A5:K7"/>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32" customWidth="1"/>
    <col min="7" max="7" width="13.5429687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47" t="s">
        <v>282</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409.5">
      <c r="A8" s="2" t="s">
        <v>283</v>
      </c>
      <c r="B8" s="2" t="s">
        <v>284</v>
      </c>
      <c r="C8" s="2" t="s">
        <v>285</v>
      </c>
      <c r="D8" s="19" t="s">
        <v>150</v>
      </c>
      <c r="E8" s="19" t="s">
        <v>162</v>
      </c>
      <c r="F8" s="19" t="s">
        <v>286</v>
      </c>
      <c r="G8" s="19" t="s">
        <v>6</v>
      </c>
      <c r="H8" s="19">
        <v>7</v>
      </c>
      <c r="I8" s="46">
        <v>110</v>
      </c>
      <c r="J8" s="25" t="s">
        <v>290</v>
      </c>
      <c r="K8" s="19" t="s">
        <v>292</v>
      </c>
    </row>
    <row r="9" spans="1:11" ht="217.5">
      <c r="A9" s="19" t="s">
        <v>287</v>
      </c>
      <c r="B9" s="2" t="s">
        <v>240</v>
      </c>
      <c r="C9" s="2" t="s">
        <v>288</v>
      </c>
      <c r="D9" s="19" t="s">
        <v>3</v>
      </c>
      <c r="E9" s="19" t="s">
        <v>4</v>
      </c>
      <c r="F9" s="19" t="s">
        <v>289</v>
      </c>
      <c r="G9" s="19" t="s">
        <v>6</v>
      </c>
      <c r="H9" s="19">
        <v>1</v>
      </c>
      <c r="I9" s="53">
        <v>800</v>
      </c>
      <c r="J9" s="25" t="s">
        <v>291</v>
      </c>
      <c r="K9" s="19" t="s">
        <v>292</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topLeftCell="C1" workbookViewId="0">
      <selection activeCell="A5" sqref="A5:K7"/>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32" customWidth="1"/>
    <col min="7" max="7" width="13.54296875" customWidth="1"/>
    <col min="8" max="8" width="13.26953125" customWidth="1"/>
    <col min="9" max="9" width="14.7265625" customWidth="1"/>
    <col min="10" max="10" width="24.7265625" customWidth="1"/>
    <col min="11" max="11" width="25.7265625" customWidth="1"/>
  </cols>
  <sheetData>
    <row r="1" spans="1:11">
      <c r="A1" s="16" t="s">
        <v>38</v>
      </c>
      <c r="B1" s="54"/>
      <c r="C1" s="54"/>
      <c r="D1" s="54"/>
      <c r="E1" s="54"/>
    </row>
    <row r="2" spans="1:11">
      <c r="A2" s="16" t="s">
        <v>35</v>
      </c>
      <c r="B2" s="29"/>
      <c r="C2" s="29"/>
      <c r="D2" s="29"/>
      <c r="E2" s="29"/>
    </row>
    <row r="3" spans="1:11">
      <c r="A3" s="47" t="s">
        <v>293</v>
      </c>
      <c r="B3" s="47"/>
      <c r="C3" s="54"/>
      <c r="D3" s="54"/>
      <c r="E3" s="54"/>
    </row>
    <row r="4" spans="1:11">
      <c r="A4" s="70" t="s">
        <v>37</v>
      </c>
      <c r="B4" s="70"/>
      <c r="C4" s="70"/>
      <c r="D4" s="70"/>
      <c r="E4" s="70"/>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409.5">
      <c r="A8" s="55" t="s">
        <v>46</v>
      </c>
      <c r="B8" s="55" t="s">
        <v>294</v>
      </c>
      <c r="C8" s="55" t="s">
        <v>295</v>
      </c>
      <c r="D8" s="55" t="s">
        <v>3</v>
      </c>
      <c r="E8" s="55" t="s">
        <v>296</v>
      </c>
      <c r="F8" s="55" t="s">
        <v>297</v>
      </c>
      <c r="G8" s="55" t="s">
        <v>298</v>
      </c>
      <c r="H8" s="2">
        <v>30</v>
      </c>
      <c r="I8" s="56">
        <v>4811.0600000000004</v>
      </c>
      <c r="J8" s="34" t="s">
        <v>304</v>
      </c>
      <c r="K8" s="55" t="s">
        <v>306</v>
      </c>
    </row>
    <row r="9" spans="1:11" ht="217.5">
      <c r="A9" s="55" t="s">
        <v>46</v>
      </c>
      <c r="B9" s="55" t="s">
        <v>294</v>
      </c>
      <c r="C9" s="55" t="s">
        <v>299</v>
      </c>
      <c r="D9" s="55" t="s">
        <v>300</v>
      </c>
      <c r="E9" s="55" t="s">
        <v>301</v>
      </c>
      <c r="F9" s="55" t="s">
        <v>302</v>
      </c>
      <c r="G9" s="55" t="s">
        <v>303</v>
      </c>
      <c r="H9" s="2">
        <v>6</v>
      </c>
      <c r="I9" s="56">
        <v>13975.8</v>
      </c>
      <c r="J9" s="34" t="s">
        <v>305</v>
      </c>
      <c r="K9" s="55" t="s">
        <v>306</v>
      </c>
    </row>
    <row r="10" spans="1:11" ht="290">
      <c r="A10" s="55" t="s">
        <v>46</v>
      </c>
      <c r="B10" s="55" t="s">
        <v>294</v>
      </c>
      <c r="C10" s="55" t="s">
        <v>307</v>
      </c>
      <c r="D10" s="55" t="s">
        <v>300</v>
      </c>
      <c r="E10" s="55" t="s">
        <v>308</v>
      </c>
      <c r="F10" s="55" t="s">
        <v>309</v>
      </c>
      <c r="G10" s="55" t="s">
        <v>310</v>
      </c>
      <c r="H10" s="2">
        <v>1</v>
      </c>
      <c r="I10" s="56">
        <v>500</v>
      </c>
      <c r="J10" s="34" t="s">
        <v>313</v>
      </c>
      <c r="K10" s="55" t="s">
        <v>306</v>
      </c>
    </row>
    <row r="11" spans="1:11" ht="409.5">
      <c r="A11" s="55" t="s">
        <v>46</v>
      </c>
      <c r="B11" s="55" t="s">
        <v>294</v>
      </c>
      <c r="C11" s="55" t="s">
        <v>311</v>
      </c>
      <c r="D11" s="55" t="s">
        <v>3</v>
      </c>
      <c r="E11" s="55" t="s">
        <v>296</v>
      </c>
      <c r="F11" s="55" t="s">
        <v>312</v>
      </c>
      <c r="G11" s="55" t="s">
        <v>6</v>
      </c>
      <c r="H11" s="2">
        <v>4</v>
      </c>
      <c r="I11" s="56">
        <v>3080</v>
      </c>
      <c r="J11" s="34" t="s">
        <v>314</v>
      </c>
      <c r="K11" s="55" t="s">
        <v>306</v>
      </c>
    </row>
  </sheetData>
  <mergeCells count="11">
    <mergeCell ref="F5:F7"/>
    <mergeCell ref="G5:G7"/>
    <mergeCell ref="H5:I5"/>
    <mergeCell ref="J5:J7"/>
    <mergeCell ref="K5:K7"/>
    <mergeCell ref="A4:E4"/>
    <mergeCell ref="A5:A7"/>
    <mergeCell ref="B5:B7"/>
    <mergeCell ref="C5:C7"/>
    <mergeCell ref="D5:D7"/>
    <mergeCell ref="E5:E7"/>
  </mergeCells>
  <dataValidations count="1">
    <dataValidation type="list" allowBlank="1" showInputMessage="1" showErrorMessage="1" sqref="D8 D11" xr:uid="{00000000-0002-0000-0700-000000000000}">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topLeftCell="C1" workbookViewId="0">
      <selection activeCell="I8" sqref="I8"/>
    </sheetView>
  </sheetViews>
  <sheetFormatPr baseColWidth="10" defaultRowHeight="14.5"/>
  <cols>
    <col min="1" max="1" width="16.81640625" customWidth="1"/>
    <col min="2" max="2" width="18.81640625" customWidth="1"/>
    <col min="3" max="3" width="23.7265625" customWidth="1"/>
    <col min="4" max="4" width="11.7265625" customWidth="1"/>
    <col min="5" max="5" width="12.54296875" customWidth="1"/>
    <col min="6" max="6" width="32" customWidth="1"/>
    <col min="7" max="7" width="13.54296875" customWidth="1"/>
    <col min="8" max="8" width="13.26953125" customWidth="1"/>
    <col min="9" max="9" width="14.7265625" customWidth="1"/>
    <col min="10" max="10" width="24.7265625" customWidth="1"/>
    <col min="11" max="11" width="25.7265625" customWidth="1"/>
  </cols>
  <sheetData>
    <row r="1" spans="1:11">
      <c r="A1" s="16" t="s">
        <v>38</v>
      </c>
    </row>
    <row r="2" spans="1:11">
      <c r="A2" s="16" t="s">
        <v>35</v>
      </c>
    </row>
    <row r="3" spans="1:11">
      <c r="A3" s="47" t="s">
        <v>315</v>
      </c>
    </row>
    <row r="4" spans="1:11">
      <c r="A4" s="45" t="s">
        <v>37</v>
      </c>
    </row>
    <row r="5" spans="1:11">
      <c r="A5" s="65" t="s">
        <v>22</v>
      </c>
      <c r="B5" s="65" t="s">
        <v>23</v>
      </c>
      <c r="C5" s="65" t="s">
        <v>24</v>
      </c>
      <c r="D5" s="65" t="s">
        <v>25</v>
      </c>
      <c r="E5" s="65" t="s">
        <v>26</v>
      </c>
      <c r="F5" s="65" t="s">
        <v>27</v>
      </c>
      <c r="G5" s="65" t="s">
        <v>28</v>
      </c>
      <c r="H5" s="66">
        <v>2015</v>
      </c>
      <c r="I5" s="67"/>
      <c r="J5" s="65" t="s">
        <v>32</v>
      </c>
      <c r="K5" s="68" t="s">
        <v>33</v>
      </c>
    </row>
    <row r="6" spans="1:11" ht="29">
      <c r="A6" s="65"/>
      <c r="B6" s="65"/>
      <c r="C6" s="65"/>
      <c r="D6" s="65"/>
      <c r="E6" s="65"/>
      <c r="F6" s="65"/>
      <c r="G6" s="65"/>
      <c r="H6" s="10" t="s">
        <v>29</v>
      </c>
      <c r="I6" s="12" t="s">
        <v>30</v>
      </c>
      <c r="J6" s="65"/>
      <c r="K6" s="68"/>
    </row>
    <row r="7" spans="1:11">
      <c r="A7" s="65"/>
      <c r="B7" s="65"/>
      <c r="C7" s="65"/>
      <c r="D7" s="65"/>
      <c r="E7" s="65"/>
      <c r="F7" s="65"/>
      <c r="G7" s="65"/>
      <c r="H7" s="11" t="s">
        <v>31</v>
      </c>
      <c r="I7" s="11" t="s">
        <v>31</v>
      </c>
      <c r="J7" s="65"/>
      <c r="K7" s="68"/>
    </row>
    <row r="8" spans="1:11" ht="333.5">
      <c r="A8" s="2" t="s">
        <v>316</v>
      </c>
      <c r="B8" s="2" t="s">
        <v>294</v>
      </c>
      <c r="C8" s="2" t="s">
        <v>317</v>
      </c>
      <c r="D8" s="2" t="s">
        <v>3</v>
      </c>
      <c r="E8" s="2" t="s">
        <v>4</v>
      </c>
      <c r="F8" s="2" t="s">
        <v>318</v>
      </c>
      <c r="G8" s="2" t="s">
        <v>6</v>
      </c>
      <c r="H8" s="2">
        <v>7</v>
      </c>
      <c r="I8" s="6">
        <v>151</v>
      </c>
      <c r="J8" s="9" t="s">
        <v>333</v>
      </c>
      <c r="K8" s="2" t="s">
        <v>315</v>
      </c>
    </row>
    <row r="9" spans="1:11" ht="406">
      <c r="A9" s="2" t="s">
        <v>319</v>
      </c>
      <c r="B9" s="2" t="s">
        <v>320</v>
      </c>
      <c r="C9" s="2" t="s">
        <v>321</v>
      </c>
      <c r="D9" s="2" t="s">
        <v>3</v>
      </c>
      <c r="E9" s="2" t="s">
        <v>4</v>
      </c>
      <c r="F9" s="2" t="s">
        <v>322</v>
      </c>
      <c r="G9" s="2" t="s">
        <v>6</v>
      </c>
      <c r="H9" s="2">
        <v>9</v>
      </c>
      <c r="I9" s="6">
        <v>3564</v>
      </c>
      <c r="J9" s="57" t="s">
        <v>334</v>
      </c>
      <c r="K9" s="2" t="s">
        <v>315</v>
      </c>
    </row>
    <row r="10" spans="1:11" ht="391.5">
      <c r="A10" s="2" t="s">
        <v>319</v>
      </c>
      <c r="B10" s="2" t="s">
        <v>210</v>
      </c>
      <c r="C10" s="2" t="s">
        <v>323</v>
      </c>
      <c r="D10" s="2" t="s">
        <v>3</v>
      </c>
      <c r="E10" s="2" t="s">
        <v>4</v>
      </c>
      <c r="F10" s="2" t="s">
        <v>324</v>
      </c>
      <c r="G10" s="2" t="s">
        <v>6</v>
      </c>
      <c r="H10" s="2">
        <v>9</v>
      </c>
      <c r="I10" s="6">
        <v>485</v>
      </c>
      <c r="J10" s="9" t="s">
        <v>335</v>
      </c>
      <c r="K10" s="2" t="s">
        <v>315</v>
      </c>
    </row>
    <row r="11" spans="1:11" ht="377">
      <c r="A11" s="2" t="s">
        <v>325</v>
      </c>
      <c r="B11" s="2" t="s">
        <v>294</v>
      </c>
      <c r="C11" s="2" t="s">
        <v>326</v>
      </c>
      <c r="D11" s="2" t="s">
        <v>327</v>
      </c>
      <c r="E11" s="2" t="s">
        <v>328</v>
      </c>
      <c r="F11" s="2" t="s">
        <v>329</v>
      </c>
      <c r="G11" s="2" t="s">
        <v>6</v>
      </c>
      <c r="H11" s="2">
        <v>9</v>
      </c>
      <c r="I11" s="6">
        <v>9664574</v>
      </c>
      <c r="J11" s="9" t="s">
        <v>336</v>
      </c>
      <c r="K11" s="2" t="s">
        <v>315</v>
      </c>
    </row>
    <row r="12" spans="1:11" ht="391.5">
      <c r="A12" s="2" t="s">
        <v>330</v>
      </c>
      <c r="B12" s="2" t="s">
        <v>294</v>
      </c>
      <c r="C12" s="2" t="s">
        <v>331</v>
      </c>
      <c r="D12" s="2" t="s">
        <v>3</v>
      </c>
      <c r="E12" s="2" t="s">
        <v>328</v>
      </c>
      <c r="F12" s="2" t="s">
        <v>332</v>
      </c>
      <c r="G12" s="2" t="s">
        <v>6</v>
      </c>
      <c r="H12" s="2">
        <v>5</v>
      </c>
      <c r="I12" s="6">
        <v>1255</v>
      </c>
      <c r="J12" s="9" t="s">
        <v>337</v>
      </c>
      <c r="K12" s="2" t="s">
        <v>315</v>
      </c>
    </row>
    <row r="13" spans="1:11" ht="101.5">
      <c r="A13" s="2" t="s">
        <v>338</v>
      </c>
      <c r="B13" s="2" t="s">
        <v>274</v>
      </c>
      <c r="C13" s="2" t="s">
        <v>339</v>
      </c>
      <c r="D13" s="2" t="s">
        <v>327</v>
      </c>
      <c r="E13" s="2" t="s">
        <v>4</v>
      </c>
      <c r="F13" s="2" t="s">
        <v>340</v>
      </c>
      <c r="G13" s="2" t="s">
        <v>341</v>
      </c>
      <c r="H13" s="5">
        <v>1</v>
      </c>
      <c r="I13" s="6">
        <v>328</v>
      </c>
      <c r="J13" s="57"/>
      <c r="K13" s="2" t="s">
        <v>315</v>
      </c>
    </row>
    <row r="14" spans="1:11" ht="101.5">
      <c r="A14" s="2" t="s">
        <v>338</v>
      </c>
      <c r="B14" s="2" t="s">
        <v>294</v>
      </c>
      <c r="C14" s="2" t="s">
        <v>342</v>
      </c>
      <c r="D14" s="2" t="s">
        <v>327</v>
      </c>
      <c r="E14" s="2" t="s">
        <v>4</v>
      </c>
      <c r="F14" s="2" t="s">
        <v>343</v>
      </c>
      <c r="G14" s="2" t="s">
        <v>341</v>
      </c>
      <c r="H14" s="5">
        <v>1</v>
      </c>
      <c r="I14" s="6">
        <v>4000</v>
      </c>
      <c r="J14" s="57"/>
      <c r="K14" s="2" t="s">
        <v>315</v>
      </c>
    </row>
    <row r="15" spans="1:11" ht="101.5">
      <c r="A15" s="2" t="s">
        <v>338</v>
      </c>
      <c r="B15" s="2" t="s">
        <v>294</v>
      </c>
      <c r="C15" s="2" t="s">
        <v>344</v>
      </c>
      <c r="D15" s="2" t="s">
        <v>327</v>
      </c>
      <c r="E15" s="2" t="s">
        <v>4</v>
      </c>
      <c r="F15" s="2" t="s">
        <v>345</v>
      </c>
      <c r="G15" s="2" t="s">
        <v>341</v>
      </c>
      <c r="H15" s="5">
        <v>1</v>
      </c>
      <c r="I15" s="6">
        <v>1292</v>
      </c>
      <c r="J15" s="57"/>
      <c r="K15" s="2" t="s">
        <v>315</v>
      </c>
    </row>
    <row r="16" spans="1:11" ht="116">
      <c r="A16" s="2" t="s">
        <v>316</v>
      </c>
      <c r="B16" s="2" t="s">
        <v>294</v>
      </c>
      <c r="C16" s="2" t="s">
        <v>346</v>
      </c>
      <c r="D16" s="2" t="s">
        <v>327</v>
      </c>
      <c r="E16" s="2" t="s">
        <v>4</v>
      </c>
      <c r="F16" s="2" t="s">
        <v>347</v>
      </c>
      <c r="G16" s="2" t="s">
        <v>348</v>
      </c>
      <c r="H16" s="5">
        <v>1</v>
      </c>
      <c r="I16" s="6">
        <v>833.88199999999995</v>
      </c>
      <c r="J16" s="9" t="s">
        <v>349</v>
      </c>
      <c r="K16" s="2" t="s">
        <v>315</v>
      </c>
    </row>
  </sheetData>
  <mergeCells count="10">
    <mergeCell ref="G5:G7"/>
    <mergeCell ref="H5:I5"/>
    <mergeCell ref="J5:J7"/>
    <mergeCell ref="K5:K7"/>
    <mergeCell ref="A5:A7"/>
    <mergeCell ref="B5:B7"/>
    <mergeCell ref="C5:C7"/>
    <mergeCell ref="D5:D7"/>
    <mergeCell ref="E5:E7"/>
    <mergeCell ref="F5:F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EC11FC46F35F0B4A982B02AEB4C13387" ma:contentTypeVersion="0" ma:contentTypeDescription="Crear nuevo documento." ma:contentTypeScope="" ma:versionID="dd546bf08dd08fc5a77f7a4c1c6c98a6">
  <xsd:schema xmlns:xsd="http://www.w3.org/2001/XMLSchema" xmlns:xs="http://www.w3.org/2001/XMLSchema" xmlns:p="http://schemas.microsoft.com/office/2006/metadata/properties" xmlns:ns2="b9e98f93-53b3-48f0-aa4a-aaa97a4a3f3c" targetNamespace="http://schemas.microsoft.com/office/2006/metadata/properties" ma:root="true" ma:fieldsID="8589ac8cad897d047d84b9eb0528ed72" ns2:_="">
    <xsd:import namespace="b9e98f93-53b3-48f0-aa4a-aaa97a4a3f3c"/>
    <xsd:element name="properties">
      <xsd:complexType>
        <xsd:sequence>
          <xsd:element name="documentManagement">
            <xsd:complexType>
              <xsd:all>
                <xsd:element ref="ns2:Añ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98f93-53b3-48f0-aa4a-aaa97a4a3f3c" elementFormDefault="qualified">
    <xsd:import namespace="http://schemas.microsoft.com/office/2006/documentManagement/types"/>
    <xsd:import namespace="http://schemas.microsoft.com/office/infopath/2007/PartnerControls"/>
    <xsd:element name="Año" ma:index="8" nillable="true" ma:displayName="Año" ma:internalName="A_x00f1_o">
      <xsd:simpleType>
        <xsd:restriction base="dms:Text">
          <xsd:maxLength value="255"/>
        </xsd:restriction>
      </xsd:simpleType>
    </xsd:element>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ño xmlns="b9e98f93-53b3-48f0-aa4a-aaa97a4a3f3c" xsi:nil="true"/>
    <_dlc_DocId xmlns="b9e98f93-53b3-48f0-aa4a-aaa97a4a3f3c">KDYFQ3AQ5Z6D-53-7094</_dlc_DocId>
    <_dlc_DocIdUrl xmlns="b9e98f93-53b3-48f0-aa4a-aaa97a4a3f3c">
      <Url>https://enter.epm.com.co/gd-sig/CTC/_layouts/DocIdRedir.aspx?ID=KDYFQ3AQ5Z6D-53-7094</Url>
      <Description>KDYFQ3AQ5Z6D-53-7094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DD6337-504D-4E38-AE47-428B8CF97249}">
  <ds:schemaRefs>
    <ds:schemaRef ds:uri="http://schemas.microsoft.com/sharepoint/events"/>
  </ds:schemaRefs>
</ds:datastoreItem>
</file>

<file path=customXml/itemProps2.xml><?xml version="1.0" encoding="utf-8"?>
<ds:datastoreItem xmlns:ds="http://schemas.openxmlformats.org/officeDocument/2006/customXml" ds:itemID="{1F48EA18-A4A1-4484-8A12-A1B9C8810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98f93-53b3-48f0-aa4a-aaa97a4a3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0768AA-DF71-4C1D-B3F7-3DFECE9B5E53}">
  <ds:schemaRefs>
    <ds:schemaRef ds:uri="http://schemas.microsoft.com/office/2006/metadata/properties"/>
    <ds:schemaRef ds:uri="http://schemas.microsoft.com/office/infopath/2007/PartnerControls"/>
    <ds:schemaRef ds:uri="b9e98f93-53b3-48f0-aa4a-aaa97a4a3f3c"/>
  </ds:schemaRefs>
</ds:datastoreItem>
</file>

<file path=customXml/itemProps4.xml><?xml version="1.0" encoding="utf-8"?>
<ds:datastoreItem xmlns:ds="http://schemas.openxmlformats.org/officeDocument/2006/customXml" ds:itemID="{A9984573-DC86-4BE0-A765-EE3D18B8C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Generación</vt:lpstr>
      <vt:lpstr>TyD</vt:lpstr>
      <vt:lpstr>AyS</vt:lpstr>
      <vt:lpstr>Gas</vt:lpstr>
      <vt:lpstr>VP Comercial</vt:lpstr>
      <vt:lpstr>VP Finanzas</vt:lpstr>
      <vt:lpstr>VP Comunicación </vt:lpstr>
      <vt:lpstr>VP Suminst y Scios Compart</vt:lpstr>
      <vt:lpstr>VP Dllo Humano</vt:lpstr>
      <vt:lpstr>G Dllo e Innovación</vt:lpstr>
      <vt:lpstr>G Dllo Sostenible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EPM</dc:creator>
  <cp:lastModifiedBy>Angie Natalia Ramos Ruiz</cp:lastModifiedBy>
  <cp:revision>0</cp:revision>
  <dcterms:created xsi:type="dcterms:W3CDTF">2015-02-13T01:13:18Z</dcterms:created>
  <dcterms:modified xsi:type="dcterms:W3CDTF">2023-06-20T15:25:53Z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y_tag_name">
    <vt:lpwstr>MetaClean sync </vt:lpwstr>
  </property>
</Properties>
</file>