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Epm-file\0100\0157 SGC\Indicadores Gerenciales\2021\"/>
    </mc:Choice>
  </mc:AlternateContent>
  <xr:revisionPtr revIDLastSave="0" documentId="13_ncr:1_{58771944-A1B6-4443-A774-CF3A0A779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F9" i="1" l="1"/>
  <c r="F10" i="1"/>
  <c r="F11" i="1"/>
  <c r="F4" i="1" l="1"/>
  <c r="F5" i="1"/>
  <c r="F6" i="1"/>
  <c r="F7" i="1"/>
  <c r="F8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F28" i="1" l="1"/>
  <c r="F27" i="1"/>
  <c r="E28" i="1" l="1"/>
  <c r="E27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<sst xmlns="http://schemas.openxmlformats.org/spreadsheetml/2006/main" count="45" uniqueCount="20">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</sst>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topLeftCell="A19" workbookViewId="0">
      <selection activeCell="F34" sqref="F34"/>
    </sheetView>
  </sheetViews>
  <sheetFormatPr baseColWidth="10" defaultRowHeight="15" x14ac:dyDescent="0.25"/>
  <cols>
    <col min="1" max="1" width="7.140625" style="2" customWidth="1"/>
    <col min="2" max="2" width="15.140625" style="2" customWidth="1"/>
    <col min="3" max="3" width="24.85546875" style="2" customWidth="1"/>
    <col min="4" max="6" width="26.140625" style="2" customWidth="1"/>
    <col min="7" max="7" width="5" style="2" customWidth="1"/>
    <col min="8" max="8" width="11.42578125" style="2"/>
    <col min="9" max="9" width="8" style="2" hidden="1" customWidth="1"/>
    <col min="10" max="13" width="9" style="2" hidden="1" customWidth="1"/>
    <col min="14" max="15" width="9" style="2" bestFit="1" customWidth="1"/>
    <col min="16" max="16" width="11.5703125" style="2" customWidth="1"/>
    <col min="17" max="16384" width="11.42578125" style="2"/>
  </cols>
  <sheetData>
    <row r="1" spans="2:6" x14ac:dyDescent="0.25">
      <c r="B1" s="9" t="s">
        <v>0</v>
      </c>
      <c r="C1" s="1" t="s">
        <v>1</v>
      </c>
      <c r="D1" s="9" t="s">
        <v>2</v>
      </c>
      <c r="E1" s="9" t="s">
        <v>3</v>
      </c>
      <c r="F1" s="9" t="s">
        <v>4</v>
      </c>
    </row>
    <row r="2" spans="2:6" x14ac:dyDescent="0.25">
      <c r="B2" s="9"/>
      <c r="C2" s="1" t="s">
        <v>5</v>
      </c>
      <c r="D2" s="9"/>
      <c r="E2" s="9"/>
      <c r="F2" s="9"/>
    </row>
    <row r="3" spans="2:6" x14ac:dyDescent="0.25">
      <c r="B3" s="7" t="s">
        <v>6</v>
      </c>
      <c r="C3" s="3" t="s">
        <v>18</v>
      </c>
      <c r="D3" s="5">
        <v>7.2839999999999998</v>
      </c>
      <c r="E3" s="5">
        <v>59.253999999999998</v>
      </c>
      <c r="F3" s="5">
        <f t="shared" ref="F3:F10" si="0">D3+E3</f>
        <v>66.537999999999997</v>
      </c>
    </row>
    <row r="4" spans="2:6" x14ac:dyDescent="0.25">
      <c r="B4" s="8"/>
      <c r="C4" s="3" t="s">
        <v>19</v>
      </c>
      <c r="D4" s="5">
        <v>8.2469999999999999</v>
      </c>
      <c r="E4" s="5">
        <v>7.7169999999999996</v>
      </c>
      <c r="F4" s="5">
        <f t="shared" si="0"/>
        <v>15.963999999999999</v>
      </c>
    </row>
    <row r="5" spans="2:6" x14ac:dyDescent="0.25">
      <c r="B5" s="7" t="s">
        <v>7</v>
      </c>
      <c r="C5" s="3" t="s">
        <v>18</v>
      </c>
      <c r="D5" s="5">
        <v>8.5250000000000004</v>
      </c>
      <c r="E5" s="5">
        <v>67.004999999999995</v>
      </c>
      <c r="F5" s="5">
        <f t="shared" si="0"/>
        <v>75.53</v>
      </c>
    </row>
    <row r="6" spans="2:6" x14ac:dyDescent="0.25">
      <c r="B6" s="8"/>
      <c r="C6" s="3" t="s">
        <v>19</v>
      </c>
      <c r="D6" s="5">
        <v>13.821</v>
      </c>
      <c r="E6" s="5">
        <v>8.5510000000000002</v>
      </c>
      <c r="F6" s="5">
        <f t="shared" si="0"/>
        <v>22.372</v>
      </c>
    </row>
    <row r="7" spans="2:6" x14ac:dyDescent="0.25">
      <c r="B7" s="7" t="s">
        <v>8</v>
      </c>
      <c r="C7" s="3" t="s">
        <v>18</v>
      </c>
      <c r="D7" s="5">
        <v>8.3360000000000003</v>
      </c>
      <c r="E7" s="5">
        <v>70.188999999999993</v>
      </c>
      <c r="F7" s="5">
        <f t="shared" si="0"/>
        <v>78.524999999999991</v>
      </c>
    </row>
    <row r="8" spans="2:6" x14ac:dyDescent="0.25">
      <c r="B8" s="8"/>
      <c r="C8" s="3" t="s">
        <v>19</v>
      </c>
      <c r="D8" s="5">
        <v>15.096</v>
      </c>
      <c r="E8" s="5">
        <v>9.1150000000000002</v>
      </c>
      <c r="F8" s="5">
        <f t="shared" si="0"/>
        <v>24.210999999999999</v>
      </c>
    </row>
    <row r="9" spans="2:6" x14ac:dyDescent="0.25">
      <c r="B9" s="7" t="s">
        <v>9</v>
      </c>
      <c r="C9" s="3" t="s">
        <v>18</v>
      </c>
      <c r="D9" s="5">
        <v>6.5819999999999999</v>
      </c>
      <c r="E9" s="5">
        <v>48.197000000000003</v>
      </c>
      <c r="F9" s="5">
        <f t="shared" si="0"/>
        <v>54.779000000000003</v>
      </c>
    </row>
    <row r="10" spans="2:6" x14ac:dyDescent="0.25">
      <c r="B10" s="8"/>
      <c r="C10" s="3" t="s">
        <v>19</v>
      </c>
      <c r="D10" s="5">
        <v>13.98</v>
      </c>
      <c r="E10" s="5">
        <v>7.98</v>
      </c>
      <c r="F10" s="5">
        <f t="shared" si="0"/>
        <v>21.96</v>
      </c>
    </row>
    <row r="11" spans="2:6" x14ac:dyDescent="0.25">
      <c r="B11" s="7" t="s">
        <v>10</v>
      </c>
      <c r="C11" s="3" t="s">
        <v>18</v>
      </c>
      <c r="D11" s="5">
        <v>7.5039999999999996</v>
      </c>
      <c r="E11" s="5">
        <v>59.631</v>
      </c>
      <c r="F11" s="5">
        <f t="shared" ref="F11:F26" si="1">D11+E11</f>
        <v>67.135000000000005</v>
      </c>
    </row>
    <row r="12" spans="2:6" x14ac:dyDescent="0.25">
      <c r="B12" s="8"/>
      <c r="C12" s="3" t="s">
        <v>19</v>
      </c>
      <c r="D12" s="5">
        <v>13.343</v>
      </c>
      <c r="E12" s="5">
        <v>8.5380000000000003</v>
      </c>
      <c r="F12" s="5">
        <f t="shared" si="1"/>
        <v>21.881</v>
      </c>
    </row>
    <row r="13" spans="2:6" x14ac:dyDescent="0.25">
      <c r="B13" s="7" t="s">
        <v>11</v>
      </c>
      <c r="C13" s="3" t="s">
        <v>18</v>
      </c>
      <c r="D13" s="5">
        <v>6.86</v>
      </c>
      <c r="E13" s="5">
        <v>67.555999999999997</v>
      </c>
      <c r="F13" s="5">
        <f t="shared" si="1"/>
        <v>74.415999999999997</v>
      </c>
    </row>
    <row r="14" spans="2:6" x14ac:dyDescent="0.25">
      <c r="B14" s="8"/>
      <c r="C14" s="3" t="s">
        <v>19</v>
      </c>
      <c r="D14" s="5">
        <v>12.750999999999999</v>
      </c>
      <c r="E14" s="5">
        <v>8.3260000000000005</v>
      </c>
      <c r="F14" s="5">
        <f t="shared" si="1"/>
        <v>21.076999999999998</v>
      </c>
    </row>
    <row r="15" spans="2:6" x14ac:dyDescent="0.25">
      <c r="B15" s="7" t="s">
        <v>12</v>
      </c>
      <c r="C15" s="3" t="s">
        <v>18</v>
      </c>
      <c r="D15" s="5">
        <v>7.7590000000000003</v>
      </c>
      <c r="E15" s="5">
        <v>67.349000000000004</v>
      </c>
      <c r="F15" s="5">
        <f t="shared" si="1"/>
        <v>75.108000000000004</v>
      </c>
    </row>
    <row r="16" spans="2:6" x14ac:dyDescent="0.25">
      <c r="B16" s="8"/>
      <c r="C16" s="3" t="s">
        <v>19</v>
      </c>
      <c r="D16" s="5">
        <v>12.21</v>
      </c>
      <c r="E16" s="5">
        <v>8.891</v>
      </c>
      <c r="F16" s="5">
        <f t="shared" si="1"/>
        <v>21.100999999999999</v>
      </c>
    </row>
    <row r="17" spans="2:16" x14ac:dyDescent="0.25">
      <c r="B17" s="7" t="s">
        <v>13</v>
      </c>
      <c r="C17" s="3" t="s">
        <v>18</v>
      </c>
      <c r="D17" s="5">
        <v>8.7720000000000002</v>
      </c>
      <c r="E17" s="5">
        <v>68.850999999999999</v>
      </c>
      <c r="F17" s="5">
        <f t="shared" si="1"/>
        <v>77.623000000000005</v>
      </c>
    </row>
    <row r="18" spans="2:16" x14ac:dyDescent="0.25">
      <c r="B18" s="8"/>
      <c r="C18" s="3" t="s">
        <v>19</v>
      </c>
      <c r="D18" s="5">
        <v>10.898999999999999</v>
      </c>
      <c r="E18" s="5">
        <v>9.1370000000000005</v>
      </c>
      <c r="F18" s="5">
        <f t="shared" si="1"/>
        <v>20.036000000000001</v>
      </c>
    </row>
    <row r="19" spans="2:16" x14ac:dyDescent="0.25">
      <c r="B19" s="7" t="s">
        <v>14</v>
      </c>
      <c r="C19" s="3" t="s">
        <v>18</v>
      </c>
      <c r="D19" s="5">
        <v>9.2249999999999996</v>
      </c>
      <c r="E19" s="5">
        <v>74.995999999999995</v>
      </c>
      <c r="F19" s="5">
        <f t="shared" si="1"/>
        <v>84.220999999999989</v>
      </c>
    </row>
    <row r="20" spans="2:16" x14ac:dyDescent="0.25">
      <c r="B20" s="8"/>
      <c r="C20" s="3" t="s">
        <v>19</v>
      </c>
      <c r="D20" s="5">
        <v>11.438000000000001</v>
      </c>
      <c r="E20" s="5">
        <v>9.0299999999999994</v>
      </c>
      <c r="F20" s="5">
        <f t="shared" si="1"/>
        <v>20.468</v>
      </c>
      <c r="H20" s="6"/>
      <c r="I20"/>
      <c r="J20"/>
      <c r="K20"/>
      <c r="L20"/>
      <c r="M20"/>
      <c r="N20"/>
      <c r="O20"/>
      <c r="P20"/>
    </row>
    <row r="21" spans="2:16" x14ac:dyDescent="0.25">
      <c r="B21" s="7" t="s">
        <v>15</v>
      </c>
      <c r="C21" s="3" t="s">
        <v>18</v>
      </c>
      <c r="D21" s="5">
        <v>8.1379999999999999</v>
      </c>
      <c r="E21" s="5">
        <v>70.536000000000001</v>
      </c>
      <c r="F21" s="5">
        <f t="shared" si="1"/>
        <v>78.674000000000007</v>
      </c>
    </row>
    <row r="22" spans="2:16" x14ac:dyDescent="0.25">
      <c r="B22" s="8"/>
      <c r="C22" s="3" t="s">
        <v>19</v>
      </c>
      <c r="D22" s="5">
        <v>10.286</v>
      </c>
      <c r="E22" s="5">
        <v>9.298</v>
      </c>
      <c r="F22" s="5">
        <f t="shared" si="1"/>
        <v>19.584</v>
      </c>
    </row>
    <row r="23" spans="2:16" x14ac:dyDescent="0.25">
      <c r="B23" s="7" t="s">
        <v>16</v>
      </c>
      <c r="C23" s="3" t="s">
        <v>18</v>
      </c>
      <c r="D23" s="5">
        <v>8.8290000000000006</v>
      </c>
      <c r="E23" s="5">
        <v>68.77</v>
      </c>
      <c r="F23" s="5">
        <f t="shared" si="1"/>
        <v>77.59899999999999</v>
      </c>
    </row>
    <row r="24" spans="2:16" x14ac:dyDescent="0.25">
      <c r="B24" s="8"/>
      <c r="C24" s="3" t="s">
        <v>19</v>
      </c>
      <c r="D24" s="5">
        <v>11.388999999999999</v>
      </c>
      <c r="E24" s="5">
        <v>9.8940000000000001</v>
      </c>
      <c r="F24" s="5">
        <f t="shared" si="1"/>
        <v>21.283000000000001</v>
      </c>
    </row>
    <row r="25" spans="2:16" x14ac:dyDescent="0.25">
      <c r="B25" s="7" t="s">
        <v>17</v>
      </c>
      <c r="C25" s="3" t="s">
        <v>18</v>
      </c>
      <c r="D25" s="5">
        <v>8.9079999999999995</v>
      </c>
      <c r="E25" s="5">
        <v>62.795000000000002</v>
      </c>
      <c r="F25" s="5">
        <f t="shared" si="1"/>
        <v>71.703000000000003</v>
      </c>
    </row>
    <row r="26" spans="2:16" x14ac:dyDescent="0.25">
      <c r="B26" s="8"/>
      <c r="C26" s="3" t="s">
        <v>19</v>
      </c>
      <c r="D26" s="5">
        <v>12.907</v>
      </c>
      <c r="E26" s="5">
        <v>8.0150000000000006</v>
      </c>
      <c r="F26" s="5">
        <f t="shared" si="1"/>
        <v>20.922000000000001</v>
      </c>
    </row>
    <row r="27" spans="2:16" x14ac:dyDescent="0.25">
      <c r="B27" s="7" t="s">
        <v>4</v>
      </c>
      <c r="C27" s="4" t="s">
        <v>18</v>
      </c>
      <c r="D27" s="10">
        <f>D3+D5+D7+D9+D11+D13+D15+D17+D19+D21+D23+D25</f>
        <v>96.721999999999994</v>
      </c>
      <c r="E27" s="10">
        <f>E3+E5+E7+E9+E11+E13+E15+E17+E19+E21+E23+E25</f>
        <v>785.12899999999979</v>
      </c>
      <c r="F27" s="10">
        <f>F3+F5+F7+F9+F11+F13+F15+F17+F19+F21+F23+F2+F25</f>
        <v>881.85099999999989</v>
      </c>
    </row>
    <row r="28" spans="2:16" x14ac:dyDescent="0.25">
      <c r="B28" s="8"/>
      <c r="C28" s="4" t="s">
        <v>19</v>
      </c>
      <c r="D28" s="10">
        <f>D4+D6+D8+D10+D12+D14+D16+D18+D20+D22+D24+D26</f>
        <v>146.36700000000002</v>
      </c>
      <c r="E28" s="10">
        <f>E4+E6+E8+E10+E12+E14+E16+E18+E20+E22+E24+E26</f>
        <v>104.492</v>
      </c>
      <c r="F28" s="10">
        <f>F4+F6+F8+F10+F12+F14+F16+F18+F20+F22+F24+F26</f>
        <v>250.85900000000001</v>
      </c>
    </row>
  </sheetData>
  <mergeCells count="17">
    <mergeCell ref="B19:B20"/>
    <mergeCell ref="B21:B22"/>
    <mergeCell ref="B23:B24"/>
    <mergeCell ref="B25:B26"/>
    <mergeCell ref="B27:B28"/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NOEMY AMPARO GIL YEPES</dc:creator>
  <cp:lastModifiedBy>WENDY YULIANA LOPEZ ALCARAZ</cp:lastModifiedBy>
  <cp:lastPrinted>2018-03-22T16:45:46Z</cp:lastPrinted>
  <dcterms:created xsi:type="dcterms:W3CDTF">2016-12-20T16:50:37Z</dcterms:created>
  <dcterms:modified xsi:type="dcterms:W3CDTF">2022-04-06T20:55:23Z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2021-08-12T20:42:48Z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4f400d98-ab53-4b72-9100-155b7cbf5f1d</vt:lpwstr>
  </property>
  <property fmtid="{D5CDD505-2E9C-101B-9397-08002B2CF9AE}" pid="8" name="MSIP_Label_666bb131-2344-48ed-84db-fe1e84a9fae2_ContentBits">
    <vt:lpwstr>0</vt:lpwstr>
  </property>
</Properties>
</file>