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430" documentId="11_45CFCA9D5E399329717DAB700DFB93962ED06FBB" xr6:coauthVersionLast="47" xr6:coauthVersionMax="47" xr10:uidLastSave="{8B48D837-98E7-45F8-9FB3-E31DE155A611}"/>
  <bookViews>
    <workbookView xWindow="-110" yWindow="-110" windowWidth="19420" windowHeight="10420" xr2:uid="{00000000-000D-0000-FFFF-FFFF00000000}"/>
  </bookViews>
  <sheets>
    <sheet name="INVTR 2021 (no acotado)" sheetId="21" r:id="rId1"/>
    <sheet name="INVT 2021" sheetId="10" r:id="rId2"/>
    <sheet name="% Ejecución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2" l="1"/>
  <c r="D5" i="12"/>
  <c r="E5" i="12"/>
  <c r="F5" i="12"/>
  <c r="G5" i="12"/>
  <c r="H5" i="12"/>
  <c r="I5" i="12"/>
  <c r="J5" i="12"/>
  <c r="K5" i="12"/>
  <c r="L5" i="12"/>
  <c r="M5" i="12"/>
  <c r="N5" i="12"/>
  <c r="C6" i="12"/>
  <c r="D6" i="12"/>
  <c r="E6" i="12"/>
  <c r="F6" i="12"/>
  <c r="G6" i="12"/>
  <c r="H6" i="12"/>
  <c r="I6" i="12"/>
  <c r="J6" i="12"/>
  <c r="K6" i="12"/>
  <c r="L6" i="12"/>
  <c r="M6" i="12"/>
  <c r="N6" i="12"/>
  <c r="C7" i="12"/>
  <c r="D7" i="12"/>
  <c r="E7" i="12"/>
  <c r="F7" i="12"/>
  <c r="G7" i="12"/>
  <c r="H7" i="12"/>
  <c r="I7" i="12"/>
  <c r="J7" i="12"/>
  <c r="K7" i="12"/>
  <c r="L7" i="12"/>
  <c r="M7" i="12"/>
  <c r="N7" i="12"/>
  <c r="C8" i="12"/>
  <c r="D8" i="12"/>
  <c r="E8" i="12"/>
  <c r="F8" i="12"/>
  <c r="G8" i="12"/>
  <c r="H8" i="12"/>
  <c r="I8" i="12"/>
  <c r="J8" i="12"/>
  <c r="K8" i="12"/>
  <c r="L8" i="12"/>
  <c r="M8" i="12"/>
  <c r="N8" i="12"/>
  <c r="C9" i="12"/>
  <c r="D9" i="12"/>
  <c r="E9" i="12"/>
  <c r="F9" i="12"/>
  <c r="G9" i="12"/>
  <c r="H9" i="12"/>
  <c r="I9" i="12"/>
  <c r="J9" i="12"/>
  <c r="K9" i="12"/>
  <c r="L9" i="12"/>
  <c r="M9" i="12"/>
  <c r="N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D4" i="12"/>
  <c r="E4" i="12"/>
  <c r="F4" i="12"/>
  <c r="G4" i="12"/>
  <c r="H4" i="12"/>
  <c r="I4" i="12"/>
  <c r="J4" i="12"/>
  <c r="K4" i="12"/>
  <c r="L4" i="12"/>
  <c r="M4" i="12"/>
  <c r="N4" i="12"/>
  <c r="C4" i="12"/>
  <c r="N20" i="21" l="1"/>
  <c r="M20" i="21"/>
  <c r="L20" i="21"/>
  <c r="K20" i="21"/>
  <c r="J20" i="21"/>
  <c r="I20" i="21"/>
  <c r="H20" i="21"/>
  <c r="G20" i="21"/>
  <c r="F20" i="21"/>
  <c r="E20" i="21"/>
  <c r="D20" i="21"/>
  <c r="C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K20" i="12" l="1"/>
  <c r="O20" i="21"/>
  <c r="O12" i="10"/>
  <c r="O12" i="12" s="1"/>
  <c r="N20" i="10"/>
  <c r="N20" i="12" s="1"/>
  <c r="M20" i="10"/>
  <c r="M20" i="12" s="1"/>
  <c r="L20" i="10"/>
  <c r="L20" i="12" s="1"/>
  <c r="K20" i="10"/>
  <c r="J20" i="10"/>
  <c r="J20" i="12" s="1"/>
  <c r="I20" i="10"/>
  <c r="I20" i="12" s="1"/>
  <c r="H20" i="10"/>
  <c r="H20" i="12" s="1"/>
  <c r="G20" i="10"/>
  <c r="G20" i="12" s="1"/>
  <c r="F20" i="10"/>
  <c r="F20" i="12" s="1"/>
  <c r="E20" i="10"/>
  <c r="E20" i="12" s="1"/>
  <c r="D20" i="10"/>
  <c r="D20" i="12" s="1"/>
  <c r="C20" i="10"/>
  <c r="C20" i="12" s="1"/>
  <c r="O19" i="10"/>
  <c r="O19" i="12" s="1"/>
  <c r="O18" i="10"/>
  <c r="O18" i="12" s="1"/>
  <c r="O17" i="10"/>
  <c r="O17" i="12" s="1"/>
  <c r="O16" i="10"/>
  <c r="O16" i="12" s="1"/>
  <c r="O15" i="10"/>
  <c r="O15" i="12" s="1"/>
  <c r="O14" i="10"/>
  <c r="O14" i="12" s="1"/>
  <c r="O13" i="10"/>
  <c r="O13" i="12" s="1"/>
  <c r="O11" i="10"/>
  <c r="O11" i="12" s="1"/>
  <c r="O10" i="10"/>
  <c r="O10" i="12" s="1"/>
  <c r="O9" i="10"/>
  <c r="O9" i="12" s="1"/>
  <c r="O8" i="10"/>
  <c r="O8" i="12" s="1"/>
  <c r="O7" i="10"/>
  <c r="O6" i="10"/>
  <c r="O6" i="12" s="1"/>
  <c r="O5" i="10"/>
  <c r="O4" i="10"/>
  <c r="O4" i="12" s="1"/>
  <c r="O7" i="12" l="1"/>
  <c r="O5" i="12"/>
  <c r="O20" i="10"/>
  <c r="O20" i="12" s="1"/>
</calcChain>
</file>

<file path=xl/sharedStrings.xml><?xml version="1.0" encoding="utf-8"?>
<sst xmlns="http://schemas.openxmlformats.org/spreadsheetml/2006/main" count="30" uniqueCount="12">
  <si>
    <t>NIVEL</t>
  </si>
  <si>
    <t>TOTALES</t>
  </si>
  <si>
    <t>I</t>
  </si>
  <si>
    <t>II</t>
  </si>
  <si>
    <t>III</t>
  </si>
  <si>
    <t>IV</t>
  </si>
  <si>
    <t>Subtotales</t>
  </si>
  <si>
    <t>TIPO INVERSIÓN</t>
  </si>
  <si>
    <t>CATEGORÍAS</t>
  </si>
  <si>
    <r>
      <t xml:space="preserve">VARIABLE </t>
    </r>
    <r>
      <rPr>
        <b/>
        <i/>
        <sz val="10"/>
        <color theme="1"/>
        <rFont val="Trebuchet MS"/>
        <family val="2"/>
      </rPr>
      <t>INVTR</t>
    </r>
    <r>
      <rPr>
        <b/>
        <i/>
        <sz val="8"/>
        <color theme="1"/>
        <rFont val="Trebuchet MS"/>
        <family val="2"/>
      </rPr>
      <t>j,n,TI,l,3</t>
    </r>
  </si>
  <si>
    <r>
      <t xml:space="preserve">VARIABLE </t>
    </r>
    <r>
      <rPr>
        <b/>
        <i/>
        <sz val="10"/>
        <color theme="1"/>
        <rFont val="Trebuchet MS"/>
        <family val="2"/>
      </rPr>
      <t>INVT</t>
    </r>
    <r>
      <rPr>
        <b/>
        <i/>
        <sz val="8"/>
        <color theme="1"/>
        <rFont val="Trebuchet MS"/>
        <family val="2"/>
      </rPr>
      <t>j,n,TI,l,3</t>
    </r>
  </si>
  <si>
    <r>
      <t>INVTR</t>
    </r>
    <r>
      <rPr>
        <b/>
        <i/>
        <sz val="8"/>
        <color theme="1"/>
        <rFont val="Trebuchet MS"/>
        <family val="2"/>
      </rPr>
      <t>j,n,TI,l,3</t>
    </r>
    <r>
      <rPr>
        <b/>
        <i/>
        <sz val="10"/>
        <color theme="1"/>
        <rFont val="Trebuchet MS"/>
        <family val="2"/>
      </rPr>
      <t xml:space="preserve"> /  INVT</t>
    </r>
    <r>
      <rPr>
        <b/>
        <i/>
        <sz val="8"/>
        <color theme="1"/>
        <rFont val="Trebuchet MS"/>
        <family val="2"/>
      </rPr>
      <t>j,n,TI,l,3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</si>
</sst>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&quot;$&quot;\ #,##0.00"/>
    <numFmt numFmtId="165" formatCode="#,##0.00000"/>
    <numFmt numFmtId="166" formatCode="#,##0.000000"/>
    <numFmt numFmtId="167" formatCode="0.0%"/>
    <numFmt numFmtId="168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rebuchet MS"/>
      <family val="2"/>
    </font>
    <font>
      <b/>
      <i/>
      <sz val="8"/>
      <color theme="1"/>
      <name val="Trebuchet MS"/>
      <family val="2"/>
    </font>
    <font>
      <b/>
      <i/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6D28C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0">
    <xf numFmtId="0" fontId="0" fillId="0" borderId="0" xfId="0"/>
    <xf numFmtId="3" fontId="2" fillId="5" borderId="8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/>
    </xf>
    <xf numFmtId="3" fontId="2" fillId="5" borderId="10" xfId="0" applyNumberFormat="1" applyFont="1" applyFill="1" applyBorder="1" applyAlignment="1">
      <alignment horizontal="right" vertical="center"/>
    </xf>
    <xf numFmtId="3" fontId="2" fillId="4" borderId="11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4" borderId="10" xfId="0" applyNumberFormat="1" applyFont="1" applyFill="1" applyBorder="1" applyAlignment="1">
      <alignment horizontal="right" vertical="center"/>
    </xf>
    <xf numFmtId="3" fontId="4" fillId="5" borderId="10" xfId="0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horizontal="right" vertical="center"/>
    </xf>
    <xf numFmtId="3" fontId="1" fillId="6" borderId="7" xfId="0" applyNumberFormat="1" applyFont="1" applyFill="1" applyBorder="1" applyAlignment="1">
      <alignment horizontal="right" vertical="center"/>
    </xf>
    <xf numFmtId="3" fontId="3" fillId="7" borderId="7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5" borderId="2" xfId="0" applyNumberFormat="1" applyFont="1" applyFill="1" applyBorder="1" applyAlignment="1">
      <alignment horizontal="right" vertical="center"/>
    </xf>
    <xf numFmtId="3" fontId="2" fillId="4" borderId="18" xfId="0" applyNumberFormat="1" applyFont="1" applyFill="1" applyBorder="1" applyAlignment="1">
      <alignment horizontal="right" vertical="center"/>
    </xf>
    <xf numFmtId="3" fontId="2" fillId="5" borderId="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9" fontId="4" fillId="5" borderId="8" xfId="1" applyFont="1" applyFill="1" applyBorder="1" applyAlignment="1">
      <alignment horizontal="right" vertical="center"/>
    </xf>
    <xf numFmtId="9" fontId="4" fillId="4" borderId="10" xfId="1" applyFont="1" applyFill="1" applyBorder="1" applyAlignment="1">
      <alignment horizontal="right" vertical="center"/>
    </xf>
    <xf numFmtId="9" fontId="4" fillId="5" borderId="10" xfId="1" applyFont="1" applyFill="1" applyBorder="1" applyAlignment="1">
      <alignment horizontal="right" vertical="center"/>
    </xf>
    <xf numFmtId="9" fontId="4" fillId="4" borderId="11" xfId="1" applyFont="1" applyFill="1" applyBorder="1" applyAlignment="1">
      <alignment horizontal="right" vertical="center"/>
    </xf>
    <xf numFmtId="9" fontId="1" fillId="6" borderId="7" xfId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44" fontId="0" fillId="0" borderId="0" xfId="2" applyFont="1"/>
    <xf numFmtId="4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2" fillId="9" borderId="17" xfId="0" applyNumberFormat="1" applyFont="1" applyFill="1" applyBorder="1" applyAlignment="1">
      <alignment horizontal="right" vertical="center"/>
    </xf>
    <xf numFmtId="3" fontId="2" fillId="9" borderId="8" xfId="0" applyNumberFormat="1" applyFont="1" applyFill="1" applyBorder="1" applyAlignment="1">
      <alignment horizontal="right" vertical="center"/>
    </xf>
    <xf numFmtId="3" fontId="2" fillId="9" borderId="10" xfId="0" applyNumberFormat="1" applyFont="1" applyFill="1" applyBorder="1" applyAlignment="1">
      <alignment horizontal="right" vertical="center"/>
    </xf>
    <xf numFmtId="3" fontId="2" fillId="9" borderId="13" xfId="0" applyNumberFormat="1" applyFont="1" applyFill="1" applyBorder="1" applyAlignment="1">
      <alignment horizontal="right" vertical="center"/>
    </xf>
    <xf numFmtId="3" fontId="2" fillId="9" borderId="11" xfId="0" applyNumberFormat="1" applyFont="1" applyFill="1" applyBorder="1" applyAlignment="1">
      <alignment horizontal="right" vertical="center"/>
    </xf>
    <xf numFmtId="3" fontId="2" fillId="9" borderId="14" xfId="0" applyNumberFormat="1" applyFont="1" applyFill="1" applyBorder="1" applyAlignment="1">
      <alignment horizontal="right" vertical="center"/>
    </xf>
    <xf numFmtId="167" fontId="2" fillId="9" borderId="17" xfId="1" applyNumberFormat="1" applyFont="1" applyFill="1" applyBorder="1" applyAlignment="1">
      <alignment horizontal="right" vertical="center"/>
    </xf>
    <xf numFmtId="167" fontId="2" fillId="9" borderId="8" xfId="1" applyNumberFormat="1" applyFont="1" applyFill="1" applyBorder="1" applyAlignment="1">
      <alignment horizontal="right" vertical="center"/>
    </xf>
    <xf numFmtId="167" fontId="2" fillId="5" borderId="8" xfId="1" applyNumberFormat="1" applyFont="1" applyFill="1" applyBorder="1" applyAlignment="1">
      <alignment horizontal="right" vertical="center"/>
    </xf>
    <xf numFmtId="167" fontId="2" fillId="4" borderId="2" xfId="1" applyNumberFormat="1" applyFont="1" applyFill="1" applyBorder="1" applyAlignment="1">
      <alignment horizontal="right" vertical="center"/>
    </xf>
    <xf numFmtId="167" fontId="2" fillId="4" borderId="10" xfId="1" applyNumberFormat="1" applyFont="1" applyFill="1" applyBorder="1" applyAlignment="1">
      <alignment horizontal="right" vertical="center"/>
    </xf>
    <xf numFmtId="167" fontId="2" fillId="9" borderId="10" xfId="1" applyNumberFormat="1" applyFont="1" applyFill="1" applyBorder="1" applyAlignment="1">
      <alignment horizontal="right" vertical="center"/>
    </xf>
    <xf numFmtId="167" fontId="2" fillId="9" borderId="13" xfId="1" applyNumberFormat="1" applyFont="1" applyFill="1" applyBorder="1" applyAlignment="1">
      <alignment horizontal="right" vertical="center"/>
    </xf>
    <xf numFmtId="167" fontId="2" fillId="5" borderId="2" xfId="1" applyNumberFormat="1" applyFont="1" applyFill="1" applyBorder="1" applyAlignment="1">
      <alignment horizontal="right" vertical="center"/>
    </xf>
    <xf numFmtId="167" fontId="2" fillId="5" borderId="10" xfId="1" applyNumberFormat="1" applyFont="1" applyFill="1" applyBorder="1" applyAlignment="1">
      <alignment horizontal="right" vertical="center"/>
    </xf>
    <xf numFmtId="167" fontId="2" fillId="4" borderId="18" xfId="1" applyNumberFormat="1" applyFont="1" applyFill="1" applyBorder="1" applyAlignment="1">
      <alignment horizontal="right" vertical="center"/>
    </xf>
    <xf numFmtId="167" fontId="2" fillId="4" borderId="11" xfId="1" applyNumberFormat="1" applyFont="1" applyFill="1" applyBorder="1" applyAlignment="1">
      <alignment horizontal="right" vertical="center"/>
    </xf>
    <xf numFmtId="167" fontId="2" fillId="9" borderId="11" xfId="1" applyNumberFormat="1" applyFont="1" applyFill="1" applyBorder="1" applyAlignment="1">
      <alignment horizontal="right" vertical="center"/>
    </xf>
    <xf numFmtId="167" fontId="2" fillId="9" borderId="14" xfId="1" applyNumberFormat="1" applyFont="1" applyFill="1" applyBorder="1" applyAlignment="1">
      <alignment horizontal="right" vertical="center"/>
    </xf>
    <xf numFmtId="167" fontId="6" fillId="7" borderId="7" xfId="1" applyNumberFormat="1" applyFont="1" applyFill="1" applyBorder="1" applyAlignment="1">
      <alignment horizontal="right" vertical="center"/>
    </xf>
    <xf numFmtId="168" fontId="2" fillId="9" borderId="17" xfId="0" applyNumberFormat="1" applyFont="1" applyFill="1" applyBorder="1" applyAlignment="1">
      <alignment horizontal="right" vertical="center"/>
    </xf>
    <xf numFmtId="168" fontId="2" fillId="9" borderId="8" xfId="0" applyNumberFormat="1" applyFont="1" applyFill="1" applyBorder="1" applyAlignment="1">
      <alignment horizontal="right" vertical="center"/>
    </xf>
    <xf numFmtId="168" fontId="2" fillId="5" borderId="8" xfId="0" applyNumberFormat="1" applyFont="1" applyFill="1" applyBorder="1" applyAlignment="1">
      <alignment horizontal="right" vertical="center"/>
    </xf>
    <xf numFmtId="168" fontId="2" fillId="5" borderId="12" xfId="0" applyNumberFormat="1" applyFont="1" applyFill="1" applyBorder="1" applyAlignment="1">
      <alignment horizontal="right" vertical="center"/>
    </xf>
    <xf numFmtId="168" fontId="2" fillId="4" borderId="2" xfId="0" applyNumberFormat="1" applyFont="1" applyFill="1" applyBorder="1" applyAlignment="1">
      <alignment horizontal="right" vertical="center"/>
    </xf>
    <xf numFmtId="168" fontId="2" fillId="4" borderId="10" xfId="0" applyNumberFormat="1" applyFont="1" applyFill="1" applyBorder="1" applyAlignment="1">
      <alignment horizontal="right" vertical="center"/>
    </xf>
    <xf numFmtId="168" fontId="2" fillId="9" borderId="10" xfId="0" applyNumberFormat="1" applyFont="1" applyFill="1" applyBorder="1" applyAlignment="1">
      <alignment horizontal="right" vertical="center"/>
    </xf>
    <xf numFmtId="168" fontId="2" fillId="9" borderId="13" xfId="0" applyNumberFormat="1" applyFont="1" applyFill="1" applyBorder="1" applyAlignment="1">
      <alignment horizontal="right" vertical="center"/>
    </xf>
    <xf numFmtId="168" fontId="2" fillId="5" borderId="2" xfId="0" applyNumberFormat="1" applyFont="1" applyFill="1" applyBorder="1" applyAlignment="1">
      <alignment horizontal="right" vertical="center"/>
    </xf>
    <xf numFmtId="168" fontId="2" fillId="5" borderId="10" xfId="0" applyNumberFormat="1" applyFont="1" applyFill="1" applyBorder="1" applyAlignment="1">
      <alignment horizontal="right" vertical="center"/>
    </xf>
    <xf numFmtId="168" fontId="2" fillId="4" borderId="18" xfId="0" applyNumberFormat="1" applyFont="1" applyFill="1" applyBorder="1" applyAlignment="1">
      <alignment horizontal="right" vertical="center"/>
    </xf>
    <xf numFmtId="168" fontId="2" fillId="4" borderId="11" xfId="0" applyNumberFormat="1" applyFont="1" applyFill="1" applyBorder="1" applyAlignment="1">
      <alignment horizontal="right" vertical="center"/>
    </xf>
    <xf numFmtId="168" fontId="2" fillId="9" borderId="11" xfId="0" applyNumberFormat="1" applyFont="1" applyFill="1" applyBorder="1" applyAlignment="1">
      <alignment horizontal="right" vertical="center"/>
    </xf>
    <xf numFmtId="168" fontId="2" fillId="9" borderId="14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6D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6FE0-4705-492E-8E83-7EDC902BF141}">
  <dimension ref="A1:P32"/>
  <sheetViews>
    <sheetView tabSelected="1" zoomScale="85" zoomScaleNormal="85" workbookViewId="0">
      <selection activeCell="I18" sqref="I18"/>
    </sheetView>
  </sheetViews>
  <sheetFormatPr baseColWidth="10" defaultRowHeight="14.5" x14ac:dyDescent="0.35"/>
  <cols>
    <col min="1" max="1" width="10.1796875" bestFit="1" customWidth="1"/>
    <col min="2" max="2" width="6.1796875" bestFit="1" customWidth="1"/>
    <col min="3" max="3" width="16.1796875" bestFit="1" customWidth="1"/>
    <col min="4" max="4" width="6.453125" bestFit="1" customWidth="1"/>
    <col min="5" max="5" width="15.08984375" bestFit="1" customWidth="1"/>
    <col min="6" max="6" width="16.1796875" bestFit="1" customWidth="1"/>
    <col min="7" max="7" width="13.6328125" bestFit="1" customWidth="1"/>
    <col min="8" max="8" width="15.08984375" bestFit="1" customWidth="1"/>
    <col min="9" max="9" width="17.1796875" bestFit="1" customWidth="1"/>
    <col min="10" max="11" width="16.1796875" bestFit="1" customWidth="1"/>
    <col min="12" max="12" width="15.08984375" bestFit="1" customWidth="1"/>
    <col min="13" max="14" width="16.1796875" bestFit="1" customWidth="1"/>
    <col min="15" max="15" width="16.08984375" bestFit="1" customWidth="1"/>
    <col min="16" max="16" width="18.81640625" bestFit="1" customWidth="1"/>
  </cols>
  <sheetData>
    <row r="1" spans="1:16" ht="15" thickBot="1" x14ac:dyDescent="0.4">
      <c r="A1" s="72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6" ht="15" thickBot="1" x14ac:dyDescent="0.4">
      <c r="A2" s="75" t="s">
        <v>7</v>
      </c>
      <c r="B2" s="77" t="s">
        <v>0</v>
      </c>
      <c r="C2" s="79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2" t="s">
        <v>1</v>
      </c>
    </row>
    <row r="3" spans="1:16" ht="15" thickBot="1" x14ac:dyDescent="0.4">
      <c r="A3" s="76"/>
      <c r="B3" s="78"/>
      <c r="C3" s="26">
        <v>1</v>
      </c>
      <c r="D3" s="26">
        <v>2</v>
      </c>
      <c r="E3" s="26">
        <v>3</v>
      </c>
      <c r="F3" s="26">
        <v>4</v>
      </c>
      <c r="G3" s="26">
        <v>5</v>
      </c>
      <c r="H3" s="26">
        <v>6</v>
      </c>
      <c r="I3" s="26">
        <v>7</v>
      </c>
      <c r="J3" s="26">
        <v>8</v>
      </c>
      <c r="K3" s="26">
        <v>9</v>
      </c>
      <c r="L3" s="26">
        <v>10</v>
      </c>
      <c r="M3" s="26">
        <v>11</v>
      </c>
      <c r="N3" s="26">
        <v>12</v>
      </c>
      <c r="O3" s="83"/>
    </row>
    <row r="4" spans="1:16" x14ac:dyDescent="0.35">
      <c r="A4" s="84" t="s">
        <v>2</v>
      </c>
      <c r="B4" s="17">
        <v>1</v>
      </c>
      <c r="C4" s="53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5">
        <v>50251000</v>
      </c>
      <c r="N4" s="56">
        <v>0</v>
      </c>
      <c r="O4" s="8">
        <f>SUM(C4:N4)</f>
        <v>50251000</v>
      </c>
      <c r="P4" s="28"/>
    </row>
    <row r="5" spans="1:16" x14ac:dyDescent="0.35">
      <c r="A5" s="85"/>
      <c r="B5" s="18">
        <v>2</v>
      </c>
      <c r="C5" s="57">
        <v>4185823250</v>
      </c>
      <c r="D5" s="58">
        <v>0</v>
      </c>
      <c r="E5" s="58">
        <v>0</v>
      </c>
      <c r="F5" s="58">
        <v>0</v>
      </c>
      <c r="G5" s="58">
        <v>0</v>
      </c>
      <c r="H5" s="58">
        <v>0</v>
      </c>
      <c r="I5" s="58">
        <v>14981799.119999999</v>
      </c>
      <c r="J5" s="58">
        <v>0</v>
      </c>
      <c r="K5" s="58">
        <v>0</v>
      </c>
      <c r="L5" s="58">
        <v>0</v>
      </c>
      <c r="M5" s="59">
        <v>0</v>
      </c>
      <c r="N5" s="60">
        <v>0</v>
      </c>
      <c r="O5" s="9">
        <f t="shared" ref="O5:O10" si="0">SUM(C5:N5)</f>
        <v>4200805049.1199999</v>
      </c>
      <c r="P5" s="28"/>
    </row>
    <row r="6" spans="1:16" x14ac:dyDescent="0.35">
      <c r="A6" s="85"/>
      <c r="B6" s="19">
        <v>3</v>
      </c>
      <c r="C6" s="61">
        <v>849167250</v>
      </c>
      <c r="D6" s="62">
        <v>0</v>
      </c>
      <c r="E6" s="62">
        <v>0</v>
      </c>
      <c r="F6" s="62">
        <v>22047696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59">
        <v>0</v>
      </c>
      <c r="N6" s="60">
        <v>0</v>
      </c>
      <c r="O6" s="10">
        <f t="shared" si="0"/>
        <v>871214946</v>
      </c>
      <c r="P6" s="28"/>
    </row>
    <row r="7" spans="1:16" ht="15" thickBot="1" x14ac:dyDescent="0.4">
      <c r="A7" s="86"/>
      <c r="B7" s="20">
        <v>4</v>
      </c>
      <c r="C7" s="63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5">
        <v>0</v>
      </c>
      <c r="N7" s="66">
        <v>0</v>
      </c>
      <c r="O7" s="11">
        <f>SUM(C7:N7)</f>
        <v>0</v>
      </c>
      <c r="P7" s="28"/>
    </row>
    <row r="8" spans="1:16" x14ac:dyDescent="0.35">
      <c r="A8" s="67" t="s">
        <v>3</v>
      </c>
      <c r="B8" s="17">
        <v>1</v>
      </c>
      <c r="C8" s="53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5">
        <v>15345833000</v>
      </c>
      <c r="N8" s="55">
        <v>52227962467.155029</v>
      </c>
      <c r="O8" s="8">
        <f>SUM(C8:N8)</f>
        <v>67573795467.155029</v>
      </c>
    </row>
    <row r="9" spans="1:16" x14ac:dyDescent="0.35">
      <c r="A9" s="68"/>
      <c r="B9" s="18">
        <v>2</v>
      </c>
      <c r="C9" s="58">
        <v>0</v>
      </c>
      <c r="D9" s="58">
        <v>0</v>
      </c>
      <c r="E9" s="58">
        <v>2405710000</v>
      </c>
      <c r="F9" s="58">
        <v>3507420085.9300003</v>
      </c>
      <c r="G9" s="58">
        <v>83174000</v>
      </c>
      <c r="H9" s="58">
        <v>857828000</v>
      </c>
      <c r="I9" s="58">
        <v>100473572736.0901</v>
      </c>
      <c r="J9" s="58">
        <v>13449384806.033344</v>
      </c>
      <c r="K9" s="58">
        <v>5988166000</v>
      </c>
      <c r="L9" s="58">
        <v>603587838.79732776</v>
      </c>
      <c r="M9" s="59">
        <v>0</v>
      </c>
      <c r="N9" s="60">
        <v>0</v>
      </c>
      <c r="O9" s="9">
        <f t="shared" si="0"/>
        <v>127368843466.85078</v>
      </c>
    </row>
    <row r="10" spans="1:16" x14ac:dyDescent="0.35">
      <c r="A10" s="68"/>
      <c r="B10" s="19">
        <v>3</v>
      </c>
      <c r="C10" s="62">
        <v>0</v>
      </c>
      <c r="D10" s="62">
        <v>0</v>
      </c>
      <c r="E10" s="62">
        <v>934711000</v>
      </c>
      <c r="F10" s="62">
        <v>658695000</v>
      </c>
      <c r="G10" s="62">
        <v>161136000</v>
      </c>
      <c r="H10" s="62">
        <v>566497000</v>
      </c>
      <c r="I10" s="62">
        <v>17599146108.880013</v>
      </c>
      <c r="J10" s="62">
        <v>306233268.04000002</v>
      </c>
      <c r="K10" s="62">
        <v>1004053000</v>
      </c>
      <c r="L10" s="62">
        <v>603587838.79732776</v>
      </c>
      <c r="M10" s="59">
        <v>0</v>
      </c>
      <c r="N10" s="60">
        <v>0</v>
      </c>
      <c r="O10" s="10">
        <f t="shared" si="0"/>
        <v>21834059215.717342</v>
      </c>
    </row>
    <row r="11" spans="1:16" ht="15" thickBot="1" x14ac:dyDescent="0.4">
      <c r="A11" s="69"/>
      <c r="B11" s="20">
        <v>4</v>
      </c>
      <c r="C11" s="64">
        <v>0</v>
      </c>
      <c r="D11" s="64">
        <v>0</v>
      </c>
      <c r="E11" s="64">
        <v>1279569000</v>
      </c>
      <c r="F11" s="64">
        <v>367625999.99999994</v>
      </c>
      <c r="G11" s="64">
        <v>338820000</v>
      </c>
      <c r="H11" s="64">
        <v>907444000</v>
      </c>
      <c r="I11" s="64">
        <v>11807528649.799999</v>
      </c>
      <c r="J11" s="64">
        <v>0</v>
      </c>
      <c r="K11" s="64">
        <v>0</v>
      </c>
      <c r="L11" s="64">
        <v>603587838.79732776</v>
      </c>
      <c r="M11" s="65">
        <v>0</v>
      </c>
      <c r="N11" s="66">
        <v>0</v>
      </c>
      <c r="O11" s="11">
        <f>SUM(C11:N11)</f>
        <v>15304575488.597326</v>
      </c>
    </row>
    <row r="12" spans="1:16" x14ac:dyDescent="0.35">
      <c r="A12" s="67" t="s">
        <v>4</v>
      </c>
      <c r="B12" s="17">
        <v>1</v>
      </c>
      <c r="C12" s="53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5">
        <v>9564974000</v>
      </c>
      <c r="N12" s="55">
        <v>2196590037.6520004</v>
      </c>
      <c r="O12" s="8">
        <f>SUM(C12:N12)</f>
        <v>11761564037.652</v>
      </c>
    </row>
    <row r="13" spans="1:16" x14ac:dyDescent="0.35">
      <c r="A13" s="68"/>
      <c r="B13" s="18">
        <v>2</v>
      </c>
      <c r="C13" s="58">
        <v>15667912500</v>
      </c>
      <c r="D13" s="58">
        <v>0</v>
      </c>
      <c r="E13" s="58">
        <v>2975117425</v>
      </c>
      <c r="F13" s="58">
        <v>10416528000</v>
      </c>
      <c r="G13" s="58">
        <v>0</v>
      </c>
      <c r="H13" s="58">
        <v>0</v>
      </c>
      <c r="I13" s="58">
        <v>12301841478.846672</v>
      </c>
      <c r="J13" s="58">
        <v>2041453.3333333335</v>
      </c>
      <c r="K13" s="58">
        <v>55706000</v>
      </c>
      <c r="L13" s="58">
        <v>5992635739.1032667</v>
      </c>
      <c r="M13" s="59">
        <v>0</v>
      </c>
      <c r="N13" s="60">
        <v>0</v>
      </c>
      <c r="O13" s="9">
        <f t="shared" ref="O13:O14" si="1">SUM(C13:N13)</f>
        <v>47411782596.283272</v>
      </c>
    </row>
    <row r="14" spans="1:16" x14ac:dyDescent="0.35">
      <c r="A14" s="68"/>
      <c r="B14" s="19">
        <v>3</v>
      </c>
      <c r="C14" s="62">
        <v>5095003500</v>
      </c>
      <c r="D14" s="62">
        <v>0</v>
      </c>
      <c r="E14" s="62">
        <v>2695903693</v>
      </c>
      <c r="F14" s="62">
        <v>1135581960</v>
      </c>
      <c r="G14" s="62">
        <v>179532000</v>
      </c>
      <c r="H14" s="62">
        <v>371722803</v>
      </c>
      <c r="I14" s="62">
        <v>2085324617.9199998</v>
      </c>
      <c r="J14" s="62">
        <v>8918457.5999999996</v>
      </c>
      <c r="K14" s="62">
        <v>0</v>
      </c>
      <c r="L14" s="62">
        <v>5992635739.1032667</v>
      </c>
      <c r="M14" s="59">
        <v>0</v>
      </c>
      <c r="N14" s="60">
        <v>0</v>
      </c>
      <c r="O14" s="10">
        <f t="shared" si="1"/>
        <v>17564622770.623268</v>
      </c>
    </row>
    <row r="15" spans="1:16" ht="15" thickBot="1" x14ac:dyDescent="0.4">
      <c r="A15" s="69"/>
      <c r="B15" s="20">
        <v>4</v>
      </c>
      <c r="C15" s="64">
        <v>0</v>
      </c>
      <c r="D15" s="64">
        <v>0</v>
      </c>
      <c r="E15" s="64">
        <v>1514348976</v>
      </c>
      <c r="F15" s="64">
        <v>578633120</v>
      </c>
      <c r="G15" s="64">
        <v>169410000</v>
      </c>
      <c r="H15" s="64">
        <v>1131274772</v>
      </c>
      <c r="I15" s="64">
        <v>0</v>
      </c>
      <c r="J15" s="64">
        <v>0</v>
      </c>
      <c r="K15" s="64">
        <v>0</v>
      </c>
      <c r="L15" s="64">
        <v>5992635739.1032667</v>
      </c>
      <c r="M15" s="65">
        <v>0</v>
      </c>
      <c r="N15" s="66">
        <v>0</v>
      </c>
      <c r="O15" s="11">
        <f>SUM(C15:N15)</f>
        <v>9386302607.1032677</v>
      </c>
    </row>
    <row r="16" spans="1:16" x14ac:dyDescent="0.35">
      <c r="A16" s="67" t="s">
        <v>5</v>
      </c>
      <c r="B16" s="17">
        <v>1</v>
      </c>
      <c r="C16" s="53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5">
        <v>313673000</v>
      </c>
      <c r="N16" s="55">
        <v>1414390039.8089998</v>
      </c>
      <c r="O16" s="8">
        <f>SUM(C16:N16)</f>
        <v>1728063039.8089998</v>
      </c>
    </row>
    <row r="17" spans="1:16" x14ac:dyDescent="0.35">
      <c r="A17" s="68"/>
      <c r="B17" s="18">
        <v>2</v>
      </c>
      <c r="C17" s="58">
        <v>0</v>
      </c>
      <c r="D17" s="58">
        <v>0</v>
      </c>
      <c r="E17" s="58">
        <v>0</v>
      </c>
      <c r="F17" s="58">
        <v>0</v>
      </c>
      <c r="G17" s="58">
        <v>3199000</v>
      </c>
      <c r="H17" s="58">
        <v>0</v>
      </c>
      <c r="I17" s="58">
        <v>4511998131.1000023</v>
      </c>
      <c r="J17" s="58">
        <v>57302209.960000001</v>
      </c>
      <c r="K17" s="58">
        <v>10094396000</v>
      </c>
      <c r="L17" s="58">
        <v>0</v>
      </c>
      <c r="M17" s="59">
        <v>0</v>
      </c>
      <c r="N17" s="60">
        <v>0</v>
      </c>
      <c r="O17" s="9">
        <f t="shared" ref="O17:O18" si="2">SUM(C17:N17)</f>
        <v>14666895341.060001</v>
      </c>
    </row>
    <row r="18" spans="1:16" x14ac:dyDescent="0.35">
      <c r="A18" s="68"/>
      <c r="B18" s="19">
        <v>3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856364919.89333332</v>
      </c>
      <c r="J18" s="62">
        <v>0</v>
      </c>
      <c r="K18" s="62">
        <v>950749000</v>
      </c>
      <c r="L18" s="62">
        <v>0</v>
      </c>
      <c r="M18" s="59">
        <v>0</v>
      </c>
      <c r="N18" s="60">
        <v>0</v>
      </c>
      <c r="O18" s="10">
        <f t="shared" si="2"/>
        <v>1807113919.8933334</v>
      </c>
    </row>
    <row r="19" spans="1:16" ht="15" thickBot="1" x14ac:dyDescent="0.4">
      <c r="A19" s="69"/>
      <c r="B19" s="20">
        <v>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5">
        <v>0</v>
      </c>
      <c r="N19" s="66">
        <v>0</v>
      </c>
      <c r="O19" s="11">
        <f>SUM(C19:N19)</f>
        <v>0</v>
      </c>
    </row>
    <row r="20" spans="1:16" ht="16" thickBot="1" x14ac:dyDescent="0.4">
      <c r="A20" s="70" t="s">
        <v>6</v>
      </c>
      <c r="B20" s="71"/>
      <c r="C20" s="12">
        <f t="shared" ref="C20:N20" si="3">SUM(C4:C19)</f>
        <v>25797906500</v>
      </c>
      <c r="D20" s="12">
        <f t="shared" si="3"/>
        <v>0</v>
      </c>
      <c r="E20" s="12">
        <f t="shared" si="3"/>
        <v>11805360094</v>
      </c>
      <c r="F20" s="12">
        <f t="shared" si="3"/>
        <v>16686531861.93</v>
      </c>
      <c r="G20" s="12">
        <f t="shared" si="3"/>
        <v>935271000</v>
      </c>
      <c r="H20" s="12">
        <f t="shared" si="3"/>
        <v>3834766575</v>
      </c>
      <c r="I20" s="12">
        <f t="shared" si="3"/>
        <v>149650758441.65015</v>
      </c>
      <c r="J20" s="12">
        <f t="shared" si="3"/>
        <v>13823880194.966679</v>
      </c>
      <c r="K20" s="12">
        <f t="shared" si="3"/>
        <v>18093070000</v>
      </c>
      <c r="L20" s="12">
        <f t="shared" si="3"/>
        <v>19788670733.701782</v>
      </c>
      <c r="M20" s="12">
        <f t="shared" si="3"/>
        <v>25274731000</v>
      </c>
      <c r="N20" s="12">
        <f t="shared" si="3"/>
        <v>55838942544.616028</v>
      </c>
      <c r="O20" s="13">
        <f>SUM(O4:O19)</f>
        <v>341529888945.86462</v>
      </c>
    </row>
    <row r="22" spans="1:16" x14ac:dyDescent="0.35">
      <c r="M22" s="27"/>
    </row>
    <row r="24" spans="1:16" x14ac:dyDescent="0.35">
      <c r="M24" s="28"/>
    </row>
    <row r="26" spans="1:16" x14ac:dyDescent="0.35">
      <c r="N26" s="30"/>
    </row>
    <row r="27" spans="1:16" x14ac:dyDescent="0.35">
      <c r="N27" s="30"/>
    </row>
    <row r="28" spans="1:16" x14ac:dyDescent="0.35">
      <c r="L28" s="31"/>
      <c r="N28" s="30"/>
    </row>
    <row r="29" spans="1:16" x14ac:dyDescent="0.35">
      <c r="L29" s="32"/>
    </row>
    <row r="30" spans="1:16" x14ac:dyDescent="0.35">
      <c r="L30" s="28"/>
    </row>
    <row r="32" spans="1:16" x14ac:dyDescent="0.35">
      <c r="N32" s="29"/>
      <c r="O32" s="30"/>
      <c r="P32" s="30"/>
    </row>
  </sheetData>
  <mergeCells count="10">
    <mergeCell ref="A8:A11"/>
    <mergeCell ref="A12:A15"/>
    <mergeCell ref="A16:A19"/>
    <mergeCell ref="A20:B20"/>
    <mergeCell ref="A1:O1"/>
    <mergeCell ref="A2:A3"/>
    <mergeCell ref="B2:B3"/>
    <mergeCell ref="C2:N2"/>
    <mergeCell ref="O2:O3"/>
    <mergeCell ref="A4:A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zoomScale="85" zoomScaleNormal="85" workbookViewId="0">
      <selection activeCell="F23" sqref="F23"/>
    </sheetView>
  </sheetViews>
  <sheetFormatPr baseColWidth="10" defaultRowHeight="14.5" x14ac:dyDescent="0.35"/>
  <cols>
    <col min="1" max="1" width="10.1796875" bestFit="1" customWidth="1"/>
    <col min="2" max="2" width="6.1796875" bestFit="1" customWidth="1"/>
    <col min="3" max="3" width="15.81640625" customWidth="1"/>
    <col min="4" max="4" width="13" customWidth="1"/>
    <col min="5" max="5" width="14.1796875" bestFit="1" customWidth="1"/>
    <col min="6" max="6" width="16.90625" customWidth="1"/>
    <col min="7" max="7" width="15.1796875" customWidth="1"/>
    <col min="8" max="8" width="15.6328125" customWidth="1"/>
    <col min="9" max="9" width="16.36328125" customWidth="1"/>
    <col min="10" max="10" width="15.6328125" customWidth="1"/>
    <col min="11" max="11" width="15.08984375" customWidth="1"/>
    <col min="12" max="12" width="15" customWidth="1"/>
    <col min="13" max="13" width="16.6328125" customWidth="1"/>
    <col min="14" max="14" width="15.90625" customWidth="1"/>
    <col min="15" max="15" width="17.453125" bestFit="1" customWidth="1"/>
    <col min="16" max="16" width="13.36328125" bestFit="1" customWidth="1"/>
  </cols>
  <sheetData>
    <row r="1" spans="1:16" ht="15" thickBot="1" x14ac:dyDescent="0.4">
      <c r="A1" s="72" t="s">
        <v>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6" ht="15" thickBot="1" x14ac:dyDescent="0.4">
      <c r="A2" s="75" t="s">
        <v>7</v>
      </c>
      <c r="B2" s="77" t="s">
        <v>0</v>
      </c>
      <c r="C2" s="79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2" t="s">
        <v>1</v>
      </c>
    </row>
    <row r="3" spans="1:16" ht="15" thickBot="1" x14ac:dyDescent="0.4">
      <c r="A3" s="76"/>
      <c r="B3" s="78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83"/>
    </row>
    <row r="4" spans="1:16" x14ac:dyDescent="0.35">
      <c r="A4" s="84" t="s">
        <v>2</v>
      </c>
      <c r="B4" s="17">
        <v>1</v>
      </c>
      <c r="C4" s="33">
        <v>0</v>
      </c>
      <c r="D4" s="34"/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1">
        <v>16795898000</v>
      </c>
      <c r="N4" s="7">
        <v>0</v>
      </c>
      <c r="O4" s="8">
        <f>SUM(C4:N4)</f>
        <v>16795898000</v>
      </c>
      <c r="P4" s="28"/>
    </row>
    <row r="5" spans="1:16" x14ac:dyDescent="0.35">
      <c r="A5" s="85"/>
      <c r="B5" s="18">
        <v>2</v>
      </c>
      <c r="C5" s="14">
        <v>4185823250</v>
      </c>
      <c r="D5" s="2"/>
      <c r="E5" s="2">
        <v>301797000</v>
      </c>
      <c r="F5" s="2">
        <v>0</v>
      </c>
      <c r="G5" s="2">
        <v>0</v>
      </c>
      <c r="H5" s="2">
        <v>0</v>
      </c>
      <c r="I5" s="2">
        <v>32406020850.66666</v>
      </c>
      <c r="J5" s="2">
        <v>0</v>
      </c>
      <c r="K5" s="2">
        <v>0</v>
      </c>
      <c r="L5" s="2">
        <v>6483961152.666667</v>
      </c>
      <c r="M5" s="35">
        <v>0</v>
      </c>
      <c r="N5" s="36">
        <v>0</v>
      </c>
      <c r="O5" s="9">
        <f t="shared" ref="O5:O10" si="0">SUM(C5:N5)</f>
        <v>43377602253.333321</v>
      </c>
      <c r="P5" s="28"/>
    </row>
    <row r="6" spans="1:16" x14ac:dyDescent="0.35">
      <c r="A6" s="85"/>
      <c r="B6" s="19">
        <v>3</v>
      </c>
      <c r="C6" s="15">
        <v>849167250</v>
      </c>
      <c r="D6" s="3"/>
      <c r="E6" s="3">
        <v>0</v>
      </c>
      <c r="F6" s="3">
        <v>22009392.325295486</v>
      </c>
      <c r="G6" s="3">
        <v>0</v>
      </c>
      <c r="H6" s="3">
        <v>0</v>
      </c>
      <c r="I6" s="3">
        <v>3792307466.666667</v>
      </c>
      <c r="J6" s="3">
        <v>0</v>
      </c>
      <c r="K6" s="3">
        <v>0</v>
      </c>
      <c r="L6" s="3">
        <v>6483961152.666667</v>
      </c>
      <c r="M6" s="35">
        <v>0</v>
      </c>
      <c r="N6" s="36">
        <v>0</v>
      </c>
      <c r="O6" s="10">
        <f t="shared" si="0"/>
        <v>11147445261.65863</v>
      </c>
      <c r="P6" s="28"/>
    </row>
    <row r="7" spans="1:16" ht="15" thickBot="1" x14ac:dyDescent="0.4">
      <c r="A7" s="86"/>
      <c r="B7" s="20">
        <v>4</v>
      </c>
      <c r="C7" s="16"/>
      <c r="D7" s="4"/>
      <c r="E7" s="4"/>
      <c r="F7" s="4"/>
      <c r="G7" s="4"/>
      <c r="H7" s="4"/>
      <c r="I7" s="4"/>
      <c r="J7" s="4"/>
      <c r="K7" s="4"/>
      <c r="L7" s="4">
        <v>6483961152.666667</v>
      </c>
      <c r="M7" s="37"/>
      <c r="N7" s="38"/>
      <c r="O7" s="11">
        <f>SUM(C7:N7)</f>
        <v>6483961152.666667</v>
      </c>
      <c r="P7" s="28"/>
    </row>
    <row r="8" spans="1:16" x14ac:dyDescent="0.35">
      <c r="A8" s="67" t="s">
        <v>3</v>
      </c>
      <c r="B8" s="17">
        <v>1</v>
      </c>
      <c r="C8" s="33">
        <v>0</v>
      </c>
      <c r="D8" s="34"/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1">
        <v>14031612000</v>
      </c>
      <c r="N8" s="1">
        <v>29396268329</v>
      </c>
      <c r="O8" s="8">
        <f>SUM(C8:N8)</f>
        <v>43427880329</v>
      </c>
    </row>
    <row r="9" spans="1:16" x14ac:dyDescent="0.35">
      <c r="A9" s="68"/>
      <c r="B9" s="18">
        <v>2</v>
      </c>
      <c r="C9" s="2">
        <v>0</v>
      </c>
      <c r="D9" s="2"/>
      <c r="E9" s="2">
        <v>2705884000</v>
      </c>
      <c r="F9" s="2">
        <v>1184832700</v>
      </c>
      <c r="G9" s="2">
        <v>21684000</v>
      </c>
      <c r="H9" s="2">
        <v>295932666.66666669</v>
      </c>
      <c r="I9" s="2">
        <v>19201517139.000004</v>
      </c>
      <c r="J9" s="2">
        <v>17703968642.666668</v>
      </c>
      <c r="K9" s="2">
        <v>294036000</v>
      </c>
      <c r="L9" s="2">
        <v>993536000</v>
      </c>
      <c r="M9" s="35">
        <v>0</v>
      </c>
      <c r="N9" s="36">
        <v>0</v>
      </c>
      <c r="O9" s="9">
        <f t="shared" si="0"/>
        <v>42401391148.333344</v>
      </c>
    </row>
    <row r="10" spans="1:16" x14ac:dyDescent="0.35">
      <c r="A10" s="68"/>
      <c r="B10" s="19">
        <v>3</v>
      </c>
      <c r="C10" s="3">
        <v>0</v>
      </c>
      <c r="D10" s="3"/>
      <c r="E10" s="3">
        <v>1621034744</v>
      </c>
      <c r="F10" s="3">
        <v>747597000</v>
      </c>
      <c r="G10" s="3">
        <v>94528000</v>
      </c>
      <c r="H10" s="3">
        <v>282153715.61307776</v>
      </c>
      <c r="I10" s="3">
        <v>6099008066.666667</v>
      </c>
      <c r="J10" s="3">
        <v>68292722.950000003</v>
      </c>
      <c r="K10" s="3">
        <v>249439000</v>
      </c>
      <c r="L10" s="3">
        <v>993536000</v>
      </c>
      <c r="M10" s="35">
        <v>0</v>
      </c>
      <c r="N10" s="36">
        <v>0</v>
      </c>
      <c r="O10" s="10">
        <f t="shared" si="0"/>
        <v>10155589249.229746</v>
      </c>
    </row>
    <row r="11" spans="1:16" ht="15" thickBot="1" x14ac:dyDescent="0.4">
      <c r="A11" s="69"/>
      <c r="B11" s="20">
        <v>4</v>
      </c>
      <c r="C11" s="4">
        <v>0</v>
      </c>
      <c r="D11" s="4"/>
      <c r="E11" s="4">
        <v>1279569000</v>
      </c>
      <c r="F11" s="4">
        <v>367626000</v>
      </c>
      <c r="G11" s="4">
        <v>203292000</v>
      </c>
      <c r="H11" s="4">
        <v>295932666.66666669</v>
      </c>
      <c r="I11" s="4">
        <v>13344165110</v>
      </c>
      <c r="J11" s="4">
        <v>0</v>
      </c>
      <c r="K11" s="4">
        <v>0</v>
      </c>
      <c r="L11" s="4">
        <v>993536000</v>
      </c>
      <c r="M11" s="37">
        <v>0</v>
      </c>
      <c r="N11" s="38">
        <v>0</v>
      </c>
      <c r="O11" s="11">
        <f>SUM(C11:N11)</f>
        <v>16484120776.666666</v>
      </c>
    </row>
    <row r="12" spans="1:16" x14ac:dyDescent="0.35">
      <c r="A12" s="67" t="s">
        <v>4</v>
      </c>
      <c r="B12" s="17">
        <v>1</v>
      </c>
      <c r="C12" s="33">
        <v>0</v>
      </c>
      <c r="D12" s="34"/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1">
        <v>7575067918</v>
      </c>
      <c r="N12" s="1">
        <v>3843149887.1999998</v>
      </c>
      <c r="O12" s="8">
        <f>SUM(C12:N12)</f>
        <v>11418217805.200001</v>
      </c>
    </row>
    <row r="13" spans="1:16" x14ac:dyDescent="0.35">
      <c r="A13" s="68"/>
      <c r="B13" s="18">
        <v>2</v>
      </c>
      <c r="C13" s="2">
        <v>12737508750</v>
      </c>
      <c r="D13" s="2"/>
      <c r="E13" s="2">
        <v>2727492809.4722066</v>
      </c>
      <c r="F13" s="2">
        <v>1061607000</v>
      </c>
      <c r="G13" s="2">
        <v>95970000</v>
      </c>
      <c r="H13" s="2">
        <v>134684231.75675219</v>
      </c>
      <c r="I13" s="2">
        <v>35716696866.666664</v>
      </c>
      <c r="J13" s="2">
        <v>2375861952</v>
      </c>
      <c r="K13" s="2">
        <v>4917748000</v>
      </c>
      <c r="L13" s="2">
        <v>804980000</v>
      </c>
      <c r="M13" s="35">
        <v>0</v>
      </c>
      <c r="N13" s="36">
        <v>0</v>
      </c>
      <c r="O13" s="9">
        <f t="shared" ref="O13:O14" si="1">SUM(C13:N13)</f>
        <v>60572549609.895622</v>
      </c>
    </row>
    <row r="14" spans="1:16" x14ac:dyDescent="0.35">
      <c r="A14" s="68"/>
      <c r="B14" s="19">
        <v>3</v>
      </c>
      <c r="C14" s="3">
        <v>4245836250</v>
      </c>
      <c r="D14" s="3"/>
      <c r="E14" s="3">
        <v>2493953454.8990397</v>
      </c>
      <c r="F14" s="3">
        <v>1178971011.9035463</v>
      </c>
      <c r="G14" s="3">
        <v>47264000</v>
      </c>
      <c r="H14" s="3">
        <v>134684231.75675219</v>
      </c>
      <c r="I14" s="3">
        <v>12371690000</v>
      </c>
      <c r="J14" s="3">
        <v>0</v>
      </c>
      <c r="K14" s="3">
        <v>0</v>
      </c>
      <c r="L14" s="3">
        <v>804980000</v>
      </c>
      <c r="M14" s="35">
        <v>0</v>
      </c>
      <c r="N14" s="36">
        <v>0</v>
      </c>
      <c r="O14" s="10">
        <f t="shared" si="1"/>
        <v>21277378948.559338</v>
      </c>
    </row>
    <row r="15" spans="1:16" ht="15" thickBot="1" x14ac:dyDescent="0.4">
      <c r="A15" s="69"/>
      <c r="B15" s="20">
        <v>4</v>
      </c>
      <c r="C15" s="4">
        <v>0</v>
      </c>
      <c r="D15" s="4"/>
      <c r="E15" s="4">
        <v>2057797296.9118886</v>
      </c>
      <c r="F15" s="4">
        <v>647595978.43819475</v>
      </c>
      <c r="G15" s="4">
        <v>169410000</v>
      </c>
      <c r="H15" s="4">
        <v>134684231.75675219</v>
      </c>
      <c r="I15" s="4">
        <v>0</v>
      </c>
      <c r="J15" s="4">
        <v>0</v>
      </c>
      <c r="K15" s="4">
        <v>0</v>
      </c>
      <c r="L15" s="4">
        <v>804980000</v>
      </c>
      <c r="M15" s="37">
        <v>0</v>
      </c>
      <c r="N15" s="38">
        <v>0</v>
      </c>
      <c r="O15" s="11">
        <f>SUM(C15:N15)</f>
        <v>3814467507.1068354</v>
      </c>
    </row>
    <row r="16" spans="1:16" x14ac:dyDescent="0.35">
      <c r="A16" s="67" t="s">
        <v>5</v>
      </c>
      <c r="B16" s="17">
        <v>1</v>
      </c>
      <c r="C16" s="33">
        <v>0</v>
      </c>
      <c r="D16" s="34"/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1">
        <v>623417000</v>
      </c>
      <c r="N16" s="1">
        <v>2507724450.2817292</v>
      </c>
      <c r="O16" s="8">
        <f>SUM(C16:N16)</f>
        <v>3131141450.2817292</v>
      </c>
    </row>
    <row r="17" spans="1:15" x14ac:dyDescent="0.35">
      <c r="A17" s="68"/>
      <c r="B17" s="18">
        <v>2</v>
      </c>
      <c r="C17" s="2">
        <v>0</v>
      </c>
      <c r="D17" s="2"/>
      <c r="E17" s="2">
        <v>0</v>
      </c>
      <c r="F17" s="2">
        <v>8687316000</v>
      </c>
      <c r="G17" s="2">
        <v>274230000</v>
      </c>
      <c r="H17" s="2">
        <v>0</v>
      </c>
      <c r="I17" s="2">
        <v>1622148379.8396947</v>
      </c>
      <c r="J17" s="2">
        <v>267337683.63734415</v>
      </c>
      <c r="K17" s="2">
        <v>9635995000</v>
      </c>
      <c r="L17" s="2">
        <v>1094876312.01</v>
      </c>
      <c r="M17" s="35">
        <v>0</v>
      </c>
      <c r="N17" s="36">
        <v>0</v>
      </c>
      <c r="O17" s="9">
        <f t="shared" ref="O17:O18" si="2">SUM(C17:N17)</f>
        <v>21581903375.487038</v>
      </c>
    </row>
    <row r="18" spans="1:15" x14ac:dyDescent="0.35">
      <c r="A18" s="68"/>
      <c r="B18" s="19">
        <v>3</v>
      </c>
      <c r="C18" s="3">
        <v>0</v>
      </c>
      <c r="D18" s="3"/>
      <c r="E18" s="3">
        <v>1681875000</v>
      </c>
      <c r="F18" s="3">
        <v>0</v>
      </c>
      <c r="G18" s="3">
        <v>0</v>
      </c>
      <c r="H18" s="3">
        <v>0</v>
      </c>
      <c r="I18" s="3">
        <v>1880000</v>
      </c>
      <c r="J18" s="3">
        <v>0</v>
      </c>
      <c r="K18" s="3">
        <v>1942615000</v>
      </c>
      <c r="L18" s="3">
        <v>1094876312.01</v>
      </c>
      <c r="M18" s="35">
        <v>0</v>
      </c>
      <c r="N18" s="36">
        <v>0</v>
      </c>
      <c r="O18" s="10">
        <f t="shared" si="2"/>
        <v>4721246312.0100002</v>
      </c>
    </row>
    <row r="19" spans="1:15" ht="15" thickBot="1" x14ac:dyDescent="0.4">
      <c r="A19" s="69"/>
      <c r="B19" s="20">
        <v>4</v>
      </c>
      <c r="C19" s="4"/>
      <c r="D19" s="4"/>
      <c r="E19" s="4"/>
      <c r="F19" s="4"/>
      <c r="G19" s="4"/>
      <c r="H19" s="4"/>
      <c r="I19" s="4"/>
      <c r="J19" s="4"/>
      <c r="K19" s="4"/>
      <c r="L19" s="4">
        <v>1094876312.01</v>
      </c>
      <c r="M19" s="37"/>
      <c r="N19" s="38"/>
      <c r="O19" s="11">
        <f>SUM(C19:N19)</f>
        <v>1094876312.01</v>
      </c>
    </row>
    <row r="20" spans="1:15" ht="16" thickBot="1" x14ac:dyDescent="0.4">
      <c r="A20" s="70" t="s">
        <v>6</v>
      </c>
      <c r="B20" s="71"/>
      <c r="C20" s="12">
        <f t="shared" ref="C20:N20" si="3">SUM(C4:C19)</f>
        <v>22018335500</v>
      </c>
      <c r="D20" s="12">
        <f t="shared" si="3"/>
        <v>0</v>
      </c>
      <c r="E20" s="12">
        <f t="shared" si="3"/>
        <v>14869403305.283134</v>
      </c>
      <c r="F20" s="12">
        <f t="shared" si="3"/>
        <v>13897555082.667036</v>
      </c>
      <c r="G20" s="12">
        <f t="shared" si="3"/>
        <v>906378000</v>
      </c>
      <c r="H20" s="12">
        <f t="shared" si="3"/>
        <v>1278071744.2166679</v>
      </c>
      <c r="I20" s="12">
        <f t="shared" si="3"/>
        <v>124555433879.50635</v>
      </c>
      <c r="J20" s="12">
        <f t="shared" si="3"/>
        <v>20415461001.254013</v>
      </c>
      <c r="K20" s="12">
        <f t="shared" si="3"/>
        <v>17039833000</v>
      </c>
      <c r="L20" s="12">
        <f t="shared" si="3"/>
        <v>28132060394.029995</v>
      </c>
      <c r="M20" s="12">
        <f t="shared" si="3"/>
        <v>39025994918</v>
      </c>
      <c r="N20" s="12">
        <f t="shared" si="3"/>
        <v>35747142666.481728</v>
      </c>
      <c r="O20" s="13">
        <f>SUM(O4:O19)</f>
        <v>317885669491.43896</v>
      </c>
    </row>
  </sheetData>
  <mergeCells count="10">
    <mergeCell ref="A8:A11"/>
    <mergeCell ref="A12:A15"/>
    <mergeCell ref="A16:A19"/>
    <mergeCell ref="A20:B20"/>
    <mergeCell ref="A1:O1"/>
    <mergeCell ref="A2:A3"/>
    <mergeCell ref="B2:B3"/>
    <mergeCell ref="C2:N2"/>
    <mergeCell ref="O2:O3"/>
    <mergeCell ref="A4:A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zoomScale="85" zoomScaleNormal="85" workbookViewId="0">
      <selection activeCell="M17" sqref="M17"/>
    </sheetView>
  </sheetViews>
  <sheetFormatPr baseColWidth="10" defaultRowHeight="14.5" x14ac:dyDescent="0.35"/>
  <cols>
    <col min="1" max="1" width="10.1796875" bestFit="1" customWidth="1"/>
    <col min="2" max="2" width="6.1796875" customWidth="1"/>
    <col min="3" max="3" width="13.81640625" bestFit="1" customWidth="1"/>
    <col min="4" max="4" width="13" customWidth="1"/>
    <col min="5" max="6" width="13.81640625" bestFit="1" customWidth="1"/>
    <col min="7" max="8" width="12.81640625" bestFit="1" customWidth="1"/>
    <col min="9" max="11" width="13.81640625" bestFit="1" customWidth="1"/>
    <col min="12" max="12" width="12.81640625" bestFit="1" customWidth="1"/>
    <col min="13" max="14" width="13.81640625" bestFit="1" customWidth="1"/>
    <col min="15" max="15" width="17.1796875" customWidth="1"/>
  </cols>
  <sheetData>
    <row r="1" spans="1:15" ht="15" thickBot="1" x14ac:dyDescent="0.4">
      <c r="A1" s="87" t="s">
        <v>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15" ht="15" thickBot="1" x14ac:dyDescent="0.4">
      <c r="A2" s="75" t="s">
        <v>7</v>
      </c>
      <c r="B2" s="77" t="s">
        <v>0</v>
      </c>
      <c r="C2" s="79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2" t="s">
        <v>1</v>
      </c>
    </row>
    <row r="3" spans="1:15" ht="15" thickBot="1" x14ac:dyDescent="0.4">
      <c r="A3" s="76"/>
      <c r="B3" s="78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83"/>
    </row>
    <row r="4" spans="1:15" x14ac:dyDescent="0.35">
      <c r="A4" s="84" t="s">
        <v>2</v>
      </c>
      <c r="B4" s="17">
        <v>1</v>
      </c>
      <c r="C4" s="39" t="str">
        <f>IF(AND('INVTR 2021 (no acotado)'!C4=0, 'INVT 2021'!C4=0), "-", IFERROR('INVTR 2021 (no acotado)'!C4/'INVT 2021'!C4,"indef"))</f>
        <v>-</v>
      </c>
      <c r="D4" s="39" t="str">
        <f>IF(AND('INVTR 2021 (no acotado)'!D4=0, 'INVT 2021'!D4=0), "-", IFERROR('INVTR 2021 (no acotado)'!D4/'INVT 2021'!D4,"indef"))</f>
        <v>-</v>
      </c>
      <c r="E4" s="39" t="str">
        <f>IF(AND('INVTR 2021 (no acotado)'!E4=0, 'INVT 2021'!E4=0), "-", IFERROR('INVTR 2021 (no acotado)'!E4/'INVT 2021'!E4,"indef"))</f>
        <v>-</v>
      </c>
      <c r="F4" s="39" t="str">
        <f>IF(AND('INVTR 2021 (no acotado)'!F4=0, 'INVT 2021'!F4=0), "-", IFERROR('INVTR 2021 (no acotado)'!F4/'INVT 2021'!F4,"indef"))</f>
        <v>-</v>
      </c>
      <c r="G4" s="39" t="str">
        <f>IF(AND('INVTR 2021 (no acotado)'!G4=0, 'INVT 2021'!G4=0), "-", IFERROR('INVTR 2021 (no acotado)'!G4/'INVT 2021'!G4,"indef"))</f>
        <v>-</v>
      </c>
      <c r="H4" s="39" t="str">
        <f>IF(AND('INVTR 2021 (no acotado)'!H4=0, 'INVT 2021'!H4=0), "-", IFERROR('INVTR 2021 (no acotado)'!H4/'INVT 2021'!H4,"indef"))</f>
        <v>-</v>
      </c>
      <c r="I4" s="39" t="str">
        <f>IF(AND('INVTR 2021 (no acotado)'!I4=0, 'INVT 2021'!I4=0), "-", IFERROR('INVTR 2021 (no acotado)'!I4/'INVT 2021'!I4,"indef"))</f>
        <v>-</v>
      </c>
      <c r="J4" s="39" t="str">
        <f>IF(AND('INVTR 2021 (no acotado)'!J4=0, 'INVT 2021'!J4=0), "-", IFERROR('INVTR 2021 (no acotado)'!J4/'INVT 2021'!J4,"indef"))</f>
        <v>-</v>
      </c>
      <c r="K4" s="39" t="str">
        <f>IF(AND('INVTR 2021 (no acotado)'!K4=0, 'INVT 2021'!K4=0), "-", IFERROR('INVTR 2021 (no acotado)'!K4/'INVT 2021'!K4,"indef"))</f>
        <v>-</v>
      </c>
      <c r="L4" s="39" t="str">
        <f>IF(AND('INVTR 2021 (no acotado)'!L4=0, 'INVT 2021'!L4=0), "-", IFERROR('INVTR 2021 (no acotado)'!L4/'INVT 2021'!L4,"indef"))</f>
        <v>-</v>
      </c>
      <c r="M4" s="41">
        <f>IF(AND('INVTR 2021 (no acotado)'!M4=0, 'INVT 2021'!M4=0), "-", IFERROR('INVTR 2021 (no acotado)'!M4/'INVT 2021'!M4,"indef"))</f>
        <v>2.9918614652220442E-3</v>
      </c>
      <c r="N4" s="41" t="str">
        <f>IF(AND('INVTR 2021 (no acotado)'!N4=0, 'INVT 2021'!N4=0), "-", IFERROR('INVTR 2021 (no acotado)'!N4/'INVT 2021'!N4,"indef"))</f>
        <v>-</v>
      </c>
      <c r="O4" s="21">
        <f>IF(AND('INVTR 2021 (no acotado)'!O4=0, 'INVT 2021'!O4=0), "-", IFERROR('INVTR 2021 (no acotado)'!O4/'INVT 2021'!O4,"indef"))</f>
        <v>2.9918614652220442E-3</v>
      </c>
    </row>
    <row r="5" spans="1:15" x14ac:dyDescent="0.35">
      <c r="A5" s="85"/>
      <c r="B5" s="18">
        <v>2</v>
      </c>
      <c r="C5" s="42">
        <f>IF(AND('INVTR 2021 (no acotado)'!C5=0, 'INVT 2021'!C5=0), "-", IFERROR('INVTR 2021 (no acotado)'!C5/'INVT 2021'!C5,"indef"))</f>
        <v>1</v>
      </c>
      <c r="D5" s="43" t="str">
        <f>IF(AND('INVTR 2021 (no acotado)'!D5=0, 'INVT 2021'!D5=0), "-", IFERROR('INVTR 2021 (no acotado)'!D5/'INVT 2021'!D5,"indef"))</f>
        <v>-</v>
      </c>
      <c r="E5" s="43">
        <f>IF(AND('INVTR 2021 (no acotado)'!E5=0, 'INVT 2021'!E5=0), "-", IFERROR('INVTR 2021 (no acotado)'!E5/'INVT 2021'!E5,"indef"))</f>
        <v>0</v>
      </c>
      <c r="F5" s="43" t="str">
        <f>IF(AND('INVTR 2021 (no acotado)'!F5=0, 'INVT 2021'!F5=0), "-", IFERROR('INVTR 2021 (no acotado)'!F5/'INVT 2021'!F5,"indef"))</f>
        <v>-</v>
      </c>
      <c r="G5" s="43" t="str">
        <f>IF(AND('INVTR 2021 (no acotado)'!G5=0, 'INVT 2021'!G5=0), "-", IFERROR('INVTR 2021 (no acotado)'!G5/'INVT 2021'!G5,"indef"))</f>
        <v>-</v>
      </c>
      <c r="H5" s="43" t="str">
        <f>IF(AND('INVTR 2021 (no acotado)'!H5=0, 'INVT 2021'!H5=0), "-", IFERROR('INVTR 2021 (no acotado)'!H5/'INVT 2021'!H5,"indef"))</f>
        <v>-</v>
      </c>
      <c r="I5" s="43">
        <f>IF(AND('INVTR 2021 (no acotado)'!I5=0, 'INVT 2021'!I5=0), "-", IFERROR('INVTR 2021 (no acotado)'!I5/'INVT 2021'!I5,"indef"))</f>
        <v>4.6231529594574684E-4</v>
      </c>
      <c r="J5" s="43" t="str">
        <f>IF(AND('INVTR 2021 (no acotado)'!J5=0, 'INVT 2021'!J5=0), "-", IFERROR('INVTR 2021 (no acotado)'!J5/'INVT 2021'!J5,"indef"))</f>
        <v>-</v>
      </c>
      <c r="K5" s="43" t="str">
        <f>IF(AND('INVTR 2021 (no acotado)'!K5=0, 'INVT 2021'!K5=0), "-", IFERROR('INVTR 2021 (no acotado)'!K5/'INVT 2021'!K5,"indef"))</f>
        <v>-</v>
      </c>
      <c r="L5" s="43">
        <f>IF(AND('INVTR 2021 (no acotado)'!L5=0, 'INVT 2021'!L5=0), "-", IFERROR('INVTR 2021 (no acotado)'!L5/'INVT 2021'!L5,"indef"))</f>
        <v>0</v>
      </c>
      <c r="M5" s="44" t="str">
        <f>IF(AND('INVTR 2021 (no acotado)'!M5=0, 'INVT 2021'!M5=0), "-", IFERROR('INVTR 2021 (no acotado)'!M5/'INVT 2021'!M5,"indef"))</f>
        <v>-</v>
      </c>
      <c r="N5" s="45" t="str">
        <f>IF(AND('INVTR 2021 (no acotado)'!N5=0, 'INVT 2021'!N5=0), "-", IFERROR('INVTR 2021 (no acotado)'!N5/'INVT 2021'!N5,"indef"))</f>
        <v>-</v>
      </c>
      <c r="O5" s="22">
        <f>IF(AND('INVTR 2021 (no acotado)'!O5=0, 'INVT 2021'!O5=0), "-", IFERROR('INVTR 2021 (no acotado)'!O5/'INVT 2021'!O5,"indef"))</f>
        <v>9.6842721379261851E-2</v>
      </c>
    </row>
    <row r="6" spans="1:15" x14ac:dyDescent="0.35">
      <c r="A6" s="85"/>
      <c r="B6" s="19">
        <v>3</v>
      </c>
      <c r="C6" s="46">
        <f>IF(AND('INVTR 2021 (no acotado)'!C6=0, 'INVT 2021'!C6=0), "-", IFERROR('INVTR 2021 (no acotado)'!C6/'INVT 2021'!C6,"indef"))</f>
        <v>1</v>
      </c>
      <c r="D6" s="47" t="str">
        <f>IF(AND('INVTR 2021 (no acotado)'!D6=0, 'INVT 2021'!D6=0), "-", IFERROR('INVTR 2021 (no acotado)'!D6/'INVT 2021'!D6,"indef"))</f>
        <v>-</v>
      </c>
      <c r="E6" s="47" t="str">
        <f>IF(AND('INVTR 2021 (no acotado)'!E6=0, 'INVT 2021'!E6=0), "-", IFERROR('INVTR 2021 (no acotado)'!E6/'INVT 2021'!E6,"indef"))</f>
        <v>-</v>
      </c>
      <c r="F6" s="47">
        <f>IF(AND('INVTR 2021 (no acotado)'!F6=0, 'INVT 2021'!F6=0), "-", IFERROR('INVTR 2021 (no acotado)'!F6/'INVT 2021'!F6,"indef"))</f>
        <v>1.0017403331331638</v>
      </c>
      <c r="G6" s="47" t="str">
        <f>IF(AND('INVTR 2021 (no acotado)'!G6=0, 'INVT 2021'!G6=0), "-", IFERROR('INVTR 2021 (no acotado)'!G6/'INVT 2021'!G6,"indef"))</f>
        <v>-</v>
      </c>
      <c r="H6" s="47" t="str">
        <f>IF(AND('INVTR 2021 (no acotado)'!H6=0, 'INVT 2021'!H6=0), "-", IFERROR('INVTR 2021 (no acotado)'!H6/'INVT 2021'!H6,"indef"))</f>
        <v>-</v>
      </c>
      <c r="I6" s="47">
        <f>IF(AND('INVTR 2021 (no acotado)'!I6=0, 'INVT 2021'!I6=0), "-", IFERROR('INVTR 2021 (no acotado)'!I6/'INVT 2021'!I6,"indef"))</f>
        <v>0</v>
      </c>
      <c r="J6" s="47" t="str">
        <f>IF(AND('INVTR 2021 (no acotado)'!J6=0, 'INVT 2021'!J6=0), "-", IFERROR('INVTR 2021 (no acotado)'!J6/'INVT 2021'!J6,"indef"))</f>
        <v>-</v>
      </c>
      <c r="K6" s="47" t="str">
        <f>IF(AND('INVTR 2021 (no acotado)'!K6=0, 'INVT 2021'!K6=0), "-", IFERROR('INVTR 2021 (no acotado)'!K6/'INVT 2021'!K6,"indef"))</f>
        <v>-</v>
      </c>
      <c r="L6" s="47">
        <f>IF(AND('INVTR 2021 (no acotado)'!L6=0, 'INVT 2021'!L6=0), "-", IFERROR('INVTR 2021 (no acotado)'!L6/'INVT 2021'!L6,"indef"))</f>
        <v>0</v>
      </c>
      <c r="M6" s="44" t="str">
        <f>IF(AND('INVTR 2021 (no acotado)'!M6=0, 'INVT 2021'!M6=0), "-", IFERROR('INVTR 2021 (no acotado)'!M6/'INVT 2021'!M6,"indef"))</f>
        <v>-</v>
      </c>
      <c r="N6" s="45" t="str">
        <f>IF(AND('INVTR 2021 (no acotado)'!N6=0, 'INVT 2021'!N6=0), "-", IFERROR('INVTR 2021 (no acotado)'!N6/'INVT 2021'!N6,"indef"))</f>
        <v>-</v>
      </c>
      <c r="O6" s="23">
        <f>IF(AND('INVTR 2021 (no acotado)'!O6=0, 'INVT 2021'!O6=0), "-", IFERROR('INVTR 2021 (no acotado)'!O6/'INVT 2021'!O6,"indef"))</f>
        <v>7.8153776542552122E-2</v>
      </c>
    </row>
    <row r="7" spans="1:15" ht="15" thickBot="1" x14ac:dyDescent="0.4">
      <c r="A7" s="86"/>
      <c r="B7" s="20">
        <v>4</v>
      </c>
      <c r="C7" s="48" t="str">
        <f>IF(AND('INVTR 2021 (no acotado)'!C7=0, 'INVT 2021'!C7=0), "-", IFERROR('INVTR 2021 (no acotado)'!C7/'INVT 2021'!C7,"indef"))</f>
        <v>-</v>
      </c>
      <c r="D7" s="49" t="str">
        <f>IF(AND('INVTR 2021 (no acotado)'!D7=0, 'INVT 2021'!D7=0), "-", IFERROR('INVTR 2021 (no acotado)'!D7/'INVT 2021'!D7,"indef"))</f>
        <v>-</v>
      </c>
      <c r="E7" s="49" t="str">
        <f>IF(AND('INVTR 2021 (no acotado)'!E7=0, 'INVT 2021'!E7=0), "-", IFERROR('INVTR 2021 (no acotado)'!E7/'INVT 2021'!E7,"indef"))</f>
        <v>-</v>
      </c>
      <c r="F7" s="49" t="str">
        <f>IF(AND('INVTR 2021 (no acotado)'!F7=0, 'INVT 2021'!F7=0), "-", IFERROR('INVTR 2021 (no acotado)'!F7/'INVT 2021'!F7,"indef"))</f>
        <v>-</v>
      </c>
      <c r="G7" s="49" t="str">
        <f>IF(AND('INVTR 2021 (no acotado)'!G7=0, 'INVT 2021'!G7=0), "-", IFERROR('INVTR 2021 (no acotado)'!G7/'INVT 2021'!G7,"indef"))</f>
        <v>-</v>
      </c>
      <c r="H7" s="49" t="str">
        <f>IF(AND('INVTR 2021 (no acotado)'!H7=0, 'INVT 2021'!H7=0), "-", IFERROR('INVTR 2021 (no acotado)'!H7/'INVT 2021'!H7,"indef"))</f>
        <v>-</v>
      </c>
      <c r="I7" s="49" t="str">
        <f>IF(AND('INVTR 2021 (no acotado)'!I7=0, 'INVT 2021'!I7=0), "-", IFERROR('INVTR 2021 (no acotado)'!I7/'INVT 2021'!I7,"indef"))</f>
        <v>-</v>
      </c>
      <c r="J7" s="49" t="str">
        <f>IF(AND('INVTR 2021 (no acotado)'!J7=0, 'INVT 2021'!J7=0), "-", IFERROR('INVTR 2021 (no acotado)'!J7/'INVT 2021'!J7,"indef"))</f>
        <v>-</v>
      </c>
      <c r="K7" s="49" t="str">
        <f>IF(AND('INVTR 2021 (no acotado)'!K7=0, 'INVT 2021'!K7=0), "-", IFERROR('INVTR 2021 (no acotado)'!K7/'INVT 2021'!K7,"indef"))</f>
        <v>-</v>
      </c>
      <c r="L7" s="49">
        <f>IF(AND('INVTR 2021 (no acotado)'!L7=0, 'INVT 2021'!L7=0), "-", IFERROR('INVTR 2021 (no acotado)'!L7/'INVT 2021'!L7,"indef"))</f>
        <v>0</v>
      </c>
      <c r="M7" s="50" t="str">
        <f>IF(AND('INVTR 2021 (no acotado)'!M7=0, 'INVT 2021'!M7=0), "-", IFERROR('INVTR 2021 (no acotado)'!M7/'INVT 2021'!M7,"indef"))</f>
        <v>-</v>
      </c>
      <c r="N7" s="51" t="str">
        <f>IF(AND('INVTR 2021 (no acotado)'!N7=0, 'INVT 2021'!N7=0), "-", IFERROR('INVTR 2021 (no acotado)'!N7/'INVT 2021'!N7,"indef"))</f>
        <v>-</v>
      </c>
      <c r="O7" s="24">
        <f>IF(AND('INVTR 2021 (no acotado)'!O7=0, 'INVT 2021'!O7=0), "-", IFERROR('INVTR 2021 (no acotado)'!O7/'INVT 2021'!O7,"indef"))</f>
        <v>0</v>
      </c>
    </row>
    <row r="8" spans="1:15" x14ac:dyDescent="0.35">
      <c r="A8" s="67" t="s">
        <v>3</v>
      </c>
      <c r="B8" s="17">
        <v>1</v>
      </c>
      <c r="C8" s="39" t="str">
        <f>IF(AND('INVTR 2021 (no acotado)'!C8=0, 'INVT 2021'!C8=0), "-", IFERROR('INVTR 2021 (no acotado)'!C8/'INVT 2021'!C8,"indef"))</f>
        <v>-</v>
      </c>
      <c r="D8" s="40" t="str">
        <f>IF(AND('INVTR 2021 (no acotado)'!D8=0, 'INVT 2021'!D8=0), "-", IFERROR('INVTR 2021 (no acotado)'!D8/'INVT 2021'!D8,"indef"))</f>
        <v>-</v>
      </c>
      <c r="E8" s="40" t="str">
        <f>IF(AND('INVTR 2021 (no acotado)'!E8=0, 'INVT 2021'!E8=0), "-", IFERROR('INVTR 2021 (no acotado)'!E8/'INVT 2021'!E8,"indef"))</f>
        <v>-</v>
      </c>
      <c r="F8" s="40" t="str">
        <f>IF(AND('INVTR 2021 (no acotado)'!F8=0, 'INVT 2021'!F8=0), "-", IFERROR('INVTR 2021 (no acotado)'!F8/'INVT 2021'!F8,"indef"))</f>
        <v>-</v>
      </c>
      <c r="G8" s="40" t="str">
        <f>IF(AND('INVTR 2021 (no acotado)'!G8=0, 'INVT 2021'!G8=0), "-", IFERROR('INVTR 2021 (no acotado)'!G8/'INVT 2021'!G8,"indef"))</f>
        <v>-</v>
      </c>
      <c r="H8" s="40" t="str">
        <f>IF(AND('INVTR 2021 (no acotado)'!H8=0, 'INVT 2021'!H8=0), "-", IFERROR('INVTR 2021 (no acotado)'!H8/'INVT 2021'!H8,"indef"))</f>
        <v>-</v>
      </c>
      <c r="I8" s="40" t="str">
        <f>IF(AND('INVTR 2021 (no acotado)'!I8=0, 'INVT 2021'!I8=0), "-", IFERROR('INVTR 2021 (no acotado)'!I8/'INVT 2021'!I8,"indef"))</f>
        <v>-</v>
      </c>
      <c r="J8" s="40" t="str">
        <f>IF(AND('INVTR 2021 (no acotado)'!J8=0, 'INVT 2021'!J8=0), "-", IFERROR('INVTR 2021 (no acotado)'!J8/'INVT 2021'!J8,"indef"))</f>
        <v>-</v>
      </c>
      <c r="K8" s="40" t="str">
        <f>IF(AND('INVTR 2021 (no acotado)'!K8=0, 'INVT 2021'!K8=0), "-", IFERROR('INVTR 2021 (no acotado)'!K8/'INVT 2021'!K8,"indef"))</f>
        <v>-</v>
      </c>
      <c r="L8" s="40" t="str">
        <f>IF(AND('INVTR 2021 (no acotado)'!L8=0, 'INVT 2021'!L8=0), "-", IFERROR('INVTR 2021 (no acotado)'!L8/'INVT 2021'!L8,"indef"))</f>
        <v>-</v>
      </c>
      <c r="M8" s="41">
        <f>IF(AND('INVTR 2021 (no acotado)'!M8=0, 'INVT 2021'!M8=0), "-", IFERROR('INVTR 2021 (no acotado)'!M8/'INVT 2021'!M8,"indef"))</f>
        <v>1.0936614410375658</v>
      </c>
      <c r="N8" s="41">
        <f>IF(AND('INVTR 2021 (no acotado)'!N8=0, 'INVT 2021'!N8=0), "-", IFERROR('INVTR 2021 (no acotado)'!N8/'INVT 2021'!N8,"indef"))</f>
        <v>1.7766868189739278</v>
      </c>
      <c r="O8" s="21">
        <f>IF(AND('INVTR 2021 (no acotado)'!O8=0, 'INVT 2021'!O8=0), "-", IFERROR('INVTR 2021 (no acotado)'!O8/'INVT 2021'!O8,"indef"))</f>
        <v>1.5560003148951993</v>
      </c>
    </row>
    <row r="9" spans="1:15" x14ac:dyDescent="0.35">
      <c r="A9" s="68"/>
      <c r="B9" s="18">
        <v>2</v>
      </c>
      <c r="C9" s="43" t="str">
        <f>IF(AND('INVTR 2021 (no acotado)'!C9=0, 'INVT 2021'!C9=0), "-", IFERROR('INVTR 2021 (no acotado)'!C9/'INVT 2021'!C9,"indef"))</f>
        <v>-</v>
      </c>
      <c r="D9" s="43" t="str">
        <f>IF(AND('INVTR 2021 (no acotado)'!D9=0, 'INVT 2021'!D9=0), "-", IFERROR('INVTR 2021 (no acotado)'!D9/'INVT 2021'!D9,"indef"))</f>
        <v>-</v>
      </c>
      <c r="E9" s="43">
        <f>IF(AND('INVTR 2021 (no acotado)'!E9=0, 'INVT 2021'!E9=0), "-", IFERROR('INVTR 2021 (no acotado)'!E9/'INVT 2021'!E9,"indef"))</f>
        <v>0.88906619795970554</v>
      </c>
      <c r="F9" s="43">
        <f>IF(AND('INVTR 2021 (no acotado)'!F9=0, 'INVT 2021'!F9=0), "-", IFERROR('INVTR 2021 (no acotado)'!F9/'INVT 2021'!F9,"indef"))</f>
        <v>2.9602661083965698</v>
      </c>
      <c r="G9" s="43">
        <f>IF(AND('INVTR 2021 (no acotado)'!G9=0, 'INVT 2021'!G9=0), "-", IFERROR('INVTR 2021 (no acotado)'!G9/'INVT 2021'!G9,"indef"))</f>
        <v>3.8357314148681056</v>
      </c>
      <c r="H9" s="43">
        <f>IF(AND('INVTR 2021 (no acotado)'!H9=0, 'INVT 2021'!H9=0), "-", IFERROR('INVTR 2021 (no acotado)'!H9/'INVT 2021'!H9,"indef"))</f>
        <v>2.8987269626649304</v>
      </c>
      <c r="I9" s="43">
        <f>IF(AND('INVTR 2021 (no acotado)'!I9=0, 'INVT 2021'!I9=0), "-", IFERROR('INVTR 2021 (no acotado)'!I9/'INVT 2021'!I9,"indef"))</f>
        <v>5.2325851133929024</v>
      </c>
      <c r="J9" s="43">
        <f>IF(AND('INVTR 2021 (no acotado)'!J9=0, 'INVT 2021'!J9=0), "-", IFERROR('INVTR 2021 (no acotado)'!J9/'INVT 2021'!J9,"indef"))</f>
        <v>0.75968191525262019</v>
      </c>
      <c r="K9" s="43">
        <f>IF(AND('INVTR 2021 (no acotado)'!K9=0, 'INVT 2021'!K9=0), "-", IFERROR('INVTR 2021 (no acotado)'!K9/'INVT 2021'!K9,"indef"))</f>
        <v>20.365417839992382</v>
      </c>
      <c r="L9" s="43">
        <f>IF(AND('INVTR 2021 (no acotado)'!L9=0, 'INVT 2021'!L9=0), "-", IFERROR('INVTR 2021 (no acotado)'!L9/'INVT 2021'!L9,"indef"))</f>
        <v>0.60751481455863476</v>
      </c>
      <c r="M9" s="44" t="str">
        <f>IF(AND('INVTR 2021 (no acotado)'!M9=0, 'INVT 2021'!M9=0), "-", IFERROR('INVTR 2021 (no acotado)'!M9/'INVT 2021'!M9,"indef"))</f>
        <v>-</v>
      </c>
      <c r="N9" s="45" t="str">
        <f>IF(AND('INVTR 2021 (no acotado)'!N9=0, 'INVT 2021'!N9=0), "-", IFERROR('INVTR 2021 (no acotado)'!N9/'INVT 2021'!N9,"indef"))</f>
        <v>-</v>
      </c>
      <c r="O9" s="22">
        <f>IF(AND('INVTR 2021 (no acotado)'!O9=0, 'INVT 2021'!O9=0), "-", IFERROR('INVTR 2021 (no acotado)'!O9/'INVT 2021'!O9,"indef"))</f>
        <v>3.0038835995091455</v>
      </c>
    </row>
    <row r="10" spans="1:15" x14ac:dyDescent="0.35">
      <c r="A10" s="68"/>
      <c r="B10" s="19">
        <v>3</v>
      </c>
      <c r="C10" s="47" t="str">
        <f>IF(AND('INVTR 2021 (no acotado)'!C10=0, 'INVT 2021'!C10=0), "-", IFERROR('INVTR 2021 (no acotado)'!C10/'INVT 2021'!C10,"indef"))</f>
        <v>-</v>
      </c>
      <c r="D10" s="47" t="str">
        <f>IF(AND('INVTR 2021 (no acotado)'!D10=0, 'INVT 2021'!D10=0), "-", IFERROR('INVTR 2021 (no acotado)'!D10/'INVT 2021'!D10,"indef"))</f>
        <v>-</v>
      </c>
      <c r="E10" s="47">
        <f>IF(AND('INVTR 2021 (no acotado)'!E10=0, 'INVT 2021'!E10=0), "-", IFERROR('INVTR 2021 (no acotado)'!E10/'INVT 2021'!E10,"indef"))</f>
        <v>0.57661379773609589</v>
      </c>
      <c r="F10" s="47">
        <f>IF(AND('INVTR 2021 (no acotado)'!F10=0, 'INVT 2021'!F10=0), "-", IFERROR('INVTR 2021 (no acotado)'!F10/'INVT 2021'!F10,"indef"))</f>
        <v>0.8810829898996384</v>
      </c>
      <c r="G10" s="47">
        <f>IF(AND('INVTR 2021 (no acotado)'!G10=0, 'INVT 2021'!G10=0), "-", IFERROR('INVTR 2021 (no acotado)'!G10/'INVT 2021'!G10,"indef"))</f>
        <v>1.7046377792823291</v>
      </c>
      <c r="H10" s="47">
        <f>IF(AND('INVTR 2021 (no acotado)'!H10=0, 'INVT 2021'!H10=0), "-", IFERROR('INVTR 2021 (no acotado)'!H10/'INVT 2021'!H10,"indef"))</f>
        <v>2.007760198263159</v>
      </c>
      <c r="I10" s="47">
        <f>IF(AND('INVTR 2021 (no acotado)'!I10=0, 'INVT 2021'!I10=0), "-", IFERROR('INVTR 2021 (no acotado)'!I10/'INVT 2021'!I10,"indef"))</f>
        <v>2.8855751486976793</v>
      </c>
      <c r="J10" s="47">
        <f>IF(AND('INVTR 2021 (no acotado)'!J10=0, 'INVT 2021'!J10=0), "-", IFERROR('INVTR 2021 (no acotado)'!J10/'INVT 2021'!J10,"indef"))</f>
        <v>4.4841273683611416</v>
      </c>
      <c r="K10" s="47">
        <f>IF(AND('INVTR 2021 (no acotado)'!K10=0, 'INVT 2021'!K10=0), "-", IFERROR('INVTR 2021 (no acotado)'!K10/'INVT 2021'!K10,"indef"))</f>
        <v>4.0252446489923388</v>
      </c>
      <c r="L10" s="47">
        <f>IF(AND('INVTR 2021 (no acotado)'!L10=0, 'INVT 2021'!L10=0), "-", IFERROR('INVTR 2021 (no acotado)'!L10/'INVT 2021'!L10,"indef"))</f>
        <v>0.60751481455863476</v>
      </c>
      <c r="M10" s="44" t="str">
        <f>IF(AND('INVTR 2021 (no acotado)'!M10=0, 'INVT 2021'!M10=0), "-", IFERROR('INVTR 2021 (no acotado)'!M10/'INVT 2021'!M10,"indef"))</f>
        <v>-</v>
      </c>
      <c r="N10" s="45" t="str">
        <f>IF(AND('INVTR 2021 (no acotado)'!N10=0, 'INVT 2021'!N10=0), "-", IFERROR('INVTR 2021 (no acotado)'!N10/'INVT 2021'!N10,"indef"))</f>
        <v>-</v>
      </c>
      <c r="O10" s="23">
        <f>IF(AND('INVTR 2021 (no acotado)'!O10=0, 'INVT 2021'!O10=0), "-", IFERROR('INVTR 2021 (no acotado)'!O10/'INVT 2021'!O10,"indef"))</f>
        <v>2.1499549341633086</v>
      </c>
    </row>
    <row r="11" spans="1:15" ht="15" thickBot="1" x14ac:dyDescent="0.4">
      <c r="A11" s="69"/>
      <c r="B11" s="20">
        <v>4</v>
      </c>
      <c r="C11" s="49" t="str">
        <f>IF(AND('INVTR 2021 (no acotado)'!C11=0, 'INVT 2021'!C11=0), "-", IFERROR('INVTR 2021 (no acotado)'!C11/'INVT 2021'!C11,"indef"))</f>
        <v>-</v>
      </c>
      <c r="D11" s="49" t="str">
        <f>IF(AND('INVTR 2021 (no acotado)'!D11=0, 'INVT 2021'!D11=0), "-", IFERROR('INVTR 2021 (no acotado)'!D11/'INVT 2021'!D11,"indef"))</f>
        <v>-</v>
      </c>
      <c r="E11" s="49">
        <f>IF(AND('INVTR 2021 (no acotado)'!E11=0, 'INVT 2021'!E11=0), "-", IFERROR('INVTR 2021 (no acotado)'!E11/'INVT 2021'!E11,"indef"))</f>
        <v>1</v>
      </c>
      <c r="F11" s="49">
        <f>IF(AND('INVTR 2021 (no acotado)'!F11=0, 'INVT 2021'!F11=0), "-", IFERROR('INVTR 2021 (no acotado)'!F11/'INVT 2021'!F11,"indef"))</f>
        <v>0.99999999999999989</v>
      </c>
      <c r="G11" s="49">
        <f>IF(AND('INVTR 2021 (no acotado)'!G11=0, 'INVT 2021'!G11=0), "-", IFERROR('INVTR 2021 (no acotado)'!G11/'INVT 2021'!G11,"indef"))</f>
        <v>1.6666666666666667</v>
      </c>
      <c r="H11" s="49">
        <f>IF(AND('INVTR 2021 (no acotado)'!H11=0, 'INVT 2021'!H11=0), "-", IFERROR('INVTR 2021 (no acotado)'!H11/'INVT 2021'!H11,"indef"))</f>
        <v>3.0663867231059316</v>
      </c>
      <c r="I11" s="49">
        <f>IF(AND('INVTR 2021 (no acotado)'!I11=0, 'INVT 2021'!I11=0), "-", IFERROR('INVTR 2021 (no acotado)'!I11/'INVT 2021'!I11,"indef"))</f>
        <v>0.88484581481621061</v>
      </c>
      <c r="J11" s="49" t="str">
        <f>IF(AND('INVTR 2021 (no acotado)'!J11=0, 'INVT 2021'!J11=0), "-", IFERROR('INVTR 2021 (no acotado)'!J11/'INVT 2021'!J11,"indef"))</f>
        <v>-</v>
      </c>
      <c r="K11" s="49" t="str">
        <f>IF(AND('INVTR 2021 (no acotado)'!K11=0, 'INVT 2021'!K11=0), "-", IFERROR('INVTR 2021 (no acotado)'!K11/'INVT 2021'!K11,"indef"))</f>
        <v>-</v>
      </c>
      <c r="L11" s="49">
        <f>IF(AND('INVTR 2021 (no acotado)'!L11=0, 'INVT 2021'!L11=0), "-", IFERROR('INVTR 2021 (no acotado)'!L11/'INVT 2021'!L11,"indef"))</f>
        <v>0.60751481455863476</v>
      </c>
      <c r="M11" s="50" t="str">
        <f>IF(AND('INVTR 2021 (no acotado)'!M11=0, 'INVT 2021'!M11=0), "-", IFERROR('INVTR 2021 (no acotado)'!M11/'INVT 2021'!M11,"indef"))</f>
        <v>-</v>
      </c>
      <c r="N11" s="51" t="str">
        <f>IF(AND('INVTR 2021 (no acotado)'!N11=0, 'INVT 2021'!N11=0), "-", IFERROR('INVTR 2021 (no acotado)'!N11/'INVT 2021'!N11,"indef"))</f>
        <v>-</v>
      </c>
      <c r="O11" s="24">
        <f>IF(AND('INVTR 2021 (no acotado)'!O11=0, 'INVT 2021'!O11=0), "-", IFERROR('INVTR 2021 (no acotado)'!O11/'INVT 2021'!O11,"indef"))</f>
        <v>0.92844354248247252</v>
      </c>
    </row>
    <row r="12" spans="1:15" x14ac:dyDescent="0.35">
      <c r="A12" s="67" t="s">
        <v>4</v>
      </c>
      <c r="B12" s="17">
        <v>1</v>
      </c>
      <c r="C12" s="39" t="str">
        <f>IF(AND('INVTR 2021 (no acotado)'!C12=0, 'INVT 2021'!C12=0), "-", IFERROR('INVTR 2021 (no acotado)'!C12/'INVT 2021'!C12,"indef"))</f>
        <v>-</v>
      </c>
      <c r="D12" s="40" t="str">
        <f>IF(AND('INVTR 2021 (no acotado)'!D12=0, 'INVT 2021'!D12=0), "-", IFERROR('INVTR 2021 (no acotado)'!D12/'INVT 2021'!D12,"indef"))</f>
        <v>-</v>
      </c>
      <c r="E12" s="40" t="str">
        <f>IF(AND('INVTR 2021 (no acotado)'!E12=0, 'INVT 2021'!E12=0), "-", IFERROR('INVTR 2021 (no acotado)'!E12/'INVT 2021'!E12,"indef"))</f>
        <v>-</v>
      </c>
      <c r="F12" s="40" t="str">
        <f>IF(AND('INVTR 2021 (no acotado)'!F12=0, 'INVT 2021'!F12=0), "-", IFERROR('INVTR 2021 (no acotado)'!F12/'INVT 2021'!F12,"indef"))</f>
        <v>-</v>
      </c>
      <c r="G12" s="40" t="str">
        <f>IF(AND('INVTR 2021 (no acotado)'!G12=0, 'INVT 2021'!G12=0), "-", IFERROR('INVTR 2021 (no acotado)'!G12/'INVT 2021'!G12,"indef"))</f>
        <v>-</v>
      </c>
      <c r="H12" s="40" t="str">
        <f>IF(AND('INVTR 2021 (no acotado)'!H12=0, 'INVT 2021'!H12=0), "-", IFERROR('INVTR 2021 (no acotado)'!H12/'INVT 2021'!H12,"indef"))</f>
        <v>-</v>
      </c>
      <c r="I12" s="40" t="str">
        <f>IF(AND('INVTR 2021 (no acotado)'!I12=0, 'INVT 2021'!I12=0), "-", IFERROR('INVTR 2021 (no acotado)'!I12/'INVT 2021'!I12,"indef"))</f>
        <v>-</v>
      </c>
      <c r="J12" s="40" t="str">
        <f>IF(AND('INVTR 2021 (no acotado)'!J12=0, 'INVT 2021'!J12=0), "-", IFERROR('INVTR 2021 (no acotado)'!J12/'INVT 2021'!J12,"indef"))</f>
        <v>-</v>
      </c>
      <c r="K12" s="40" t="str">
        <f>IF(AND('INVTR 2021 (no acotado)'!K12=0, 'INVT 2021'!K12=0), "-", IFERROR('INVTR 2021 (no acotado)'!K12/'INVT 2021'!K12,"indef"))</f>
        <v>-</v>
      </c>
      <c r="L12" s="40" t="str">
        <f>IF(AND('INVTR 2021 (no acotado)'!L12=0, 'INVT 2021'!L12=0), "-", IFERROR('INVTR 2021 (no acotado)'!L12/'INVT 2021'!L12,"indef"))</f>
        <v>-</v>
      </c>
      <c r="M12" s="41">
        <f>IF(AND('INVTR 2021 (no acotado)'!M12=0, 'INVT 2021'!M12=0), "-", IFERROR('INVTR 2021 (no acotado)'!M12/'INVT 2021'!M12,"indef"))</f>
        <v>1.2626915169000072</v>
      </c>
      <c r="N12" s="41">
        <f>IF(AND('INVTR 2021 (no acotado)'!N12=0, 'INVT 2021'!N12=0), "-", IFERROR('INVTR 2021 (no acotado)'!N12/'INVT 2021'!N12,"indef"))</f>
        <v>0.5715598147675599</v>
      </c>
      <c r="O12" s="21">
        <f>IF(AND('INVTR 2021 (no acotado)'!O12=0, 'INVT 2021'!O12=0), "-", IFERROR('INVTR 2021 (no acotado)'!O12/'INVT 2021'!O12,"indef"))</f>
        <v>1.0300700370504086</v>
      </c>
    </row>
    <row r="13" spans="1:15" x14ac:dyDescent="0.35">
      <c r="A13" s="68"/>
      <c r="B13" s="18">
        <v>2</v>
      </c>
      <c r="C13" s="43">
        <f>IF(AND('INVTR 2021 (no acotado)'!C13=0, 'INVT 2021'!C13=0), "-", IFERROR('INVTR 2021 (no acotado)'!C13/'INVT 2021'!C13,"indef"))</f>
        <v>1.2300609803310243</v>
      </c>
      <c r="D13" s="43" t="str">
        <f>IF(AND('INVTR 2021 (no acotado)'!D13=0, 'INVT 2021'!D13=0), "-", IFERROR('INVTR 2021 (no acotado)'!D13/'INVT 2021'!D13,"indef"))</f>
        <v>-</v>
      </c>
      <c r="E13" s="43">
        <f>IF(AND('INVTR 2021 (no acotado)'!E13=0, 'INVT 2021'!E13=0), "-", IFERROR('INVTR 2021 (no acotado)'!E13/'INVT 2021'!E13,"indef"))</f>
        <v>1.0907883660289872</v>
      </c>
      <c r="F13" s="43">
        <f>IF(AND('INVTR 2021 (no acotado)'!F13=0, 'INVT 2021'!F13=0), "-", IFERROR('INVTR 2021 (no acotado)'!F13/'INVT 2021'!F13,"indef"))</f>
        <v>9.812037787994992</v>
      </c>
      <c r="G13" s="43">
        <f>IF(AND('INVTR 2021 (no acotado)'!G13=0, 'INVT 2021'!G13=0), "-", IFERROR('INVTR 2021 (no acotado)'!G13/'INVT 2021'!G13,"indef"))</f>
        <v>0</v>
      </c>
      <c r="H13" s="43">
        <f>IF(AND('INVTR 2021 (no acotado)'!H13=0, 'INVT 2021'!H13=0), "-", IFERROR('INVTR 2021 (no acotado)'!H13/'INVT 2021'!H13,"indef"))</f>
        <v>0</v>
      </c>
      <c r="I13" s="43">
        <f>IF(AND('INVTR 2021 (no acotado)'!I13=0, 'INVT 2021'!I13=0), "-", IFERROR('INVTR 2021 (no acotado)'!I13/'INVT 2021'!I13,"indef"))</f>
        <v>0.34442830827191123</v>
      </c>
      <c r="J13" s="43">
        <f>IF(AND('INVTR 2021 (no acotado)'!J13=0, 'INVT 2021'!J13=0), "-", IFERROR('INVTR 2021 (no acotado)'!J13/'INVT 2021'!J13,"indef"))</f>
        <v>8.5924745400920224E-4</v>
      </c>
      <c r="K13" s="43">
        <f>IF(AND('INVTR 2021 (no acotado)'!K13=0, 'INVT 2021'!K13=0), "-", IFERROR('INVTR 2021 (no acotado)'!K13/'INVT 2021'!K13,"indef"))</f>
        <v>1.1327542606900557E-2</v>
      </c>
      <c r="L13" s="43">
        <f>IF(AND('INVTR 2021 (no acotado)'!L13=0, 'INVT 2021'!L13=0), "-", IFERROR('INVTR 2021 (no acotado)'!L13/'INVT 2021'!L13,"indef"))</f>
        <v>7.4444529542389457</v>
      </c>
      <c r="M13" s="44" t="str">
        <f>IF(AND('INVTR 2021 (no acotado)'!M13=0, 'INVT 2021'!M13=0), "-", IFERROR('INVTR 2021 (no acotado)'!M13/'INVT 2021'!M13,"indef"))</f>
        <v>-</v>
      </c>
      <c r="N13" s="45" t="str">
        <f>IF(AND('INVTR 2021 (no acotado)'!N13=0, 'INVT 2021'!N13=0), "-", IFERROR('INVTR 2021 (no acotado)'!N13/'INVT 2021'!N13,"indef"))</f>
        <v>-</v>
      </c>
      <c r="O13" s="22">
        <f>IF(AND('INVTR 2021 (no acotado)'!O13=0, 'INVT 2021'!O13=0), "-", IFERROR('INVTR 2021 (no acotado)'!O13/'INVT 2021'!O13,"indef"))</f>
        <v>0.78272720731797785</v>
      </c>
    </row>
    <row r="14" spans="1:15" x14ac:dyDescent="0.35">
      <c r="A14" s="68"/>
      <c r="B14" s="19">
        <v>3</v>
      </c>
      <c r="C14" s="47">
        <f>IF(AND('INVTR 2021 (no acotado)'!C14=0, 'INVT 2021'!C14=0), "-", IFERROR('INVTR 2021 (no acotado)'!C14/'INVT 2021'!C14,"indef"))</f>
        <v>1.2</v>
      </c>
      <c r="D14" s="47" t="str">
        <f>IF(AND('INVTR 2021 (no acotado)'!D14=0, 'INVT 2021'!D14=0), "-", IFERROR('INVTR 2021 (no acotado)'!D14/'INVT 2021'!D14,"indef"))</f>
        <v>-</v>
      </c>
      <c r="E14" s="47">
        <f>IF(AND('INVTR 2021 (no acotado)'!E14=0, 'INVT 2021'!E14=0), "-", IFERROR('INVTR 2021 (no acotado)'!E14/'INVT 2021'!E14,"indef"))</f>
        <v>1.0809759451220935</v>
      </c>
      <c r="F14" s="47">
        <f>IF(AND('INVTR 2021 (no acotado)'!F14=0, 'INVT 2021'!F14=0), "-", IFERROR('INVTR 2021 (no acotado)'!F14/'INVT 2021'!F14,"indef"))</f>
        <v>0.9631975243958788</v>
      </c>
      <c r="G14" s="47">
        <f>IF(AND('INVTR 2021 (no acotado)'!G14=0, 'INVT 2021'!G14=0), "-", IFERROR('INVTR 2021 (no acotado)'!G14/'INVT 2021'!G14,"indef"))</f>
        <v>3.7984935680433312</v>
      </c>
      <c r="H14" s="47">
        <f>IF(AND('INVTR 2021 (no acotado)'!H14=0, 'INVT 2021'!H14=0), "-", IFERROR('INVTR 2021 (no acotado)'!H14/'INVT 2021'!H14,"indef"))</f>
        <v>2.7599578521660479</v>
      </c>
      <c r="I14" s="47">
        <f>IF(AND('INVTR 2021 (no acotado)'!I14=0, 'INVT 2021'!I14=0), "-", IFERROR('INVTR 2021 (no acotado)'!I14/'INVT 2021'!I14,"indef"))</f>
        <v>0.16855616475356236</v>
      </c>
      <c r="J14" s="47" t="str">
        <f>IF(AND('INVTR 2021 (no acotado)'!J14=0, 'INVT 2021'!J14=0), "-", IFERROR('INVTR 2021 (no acotado)'!J14/'INVT 2021'!J14,"indef"))</f>
        <v>indef</v>
      </c>
      <c r="K14" s="47" t="str">
        <f>IF(AND('INVTR 2021 (no acotado)'!K14=0, 'INVT 2021'!K14=0), "-", IFERROR('INVTR 2021 (no acotado)'!K14/'INVT 2021'!K14,"indef"))</f>
        <v>-</v>
      </c>
      <c r="L14" s="47">
        <f>IF(AND('INVTR 2021 (no acotado)'!L14=0, 'INVT 2021'!L14=0), "-", IFERROR('INVTR 2021 (no acotado)'!L14/'INVT 2021'!L14,"indef"))</f>
        <v>7.4444529542389457</v>
      </c>
      <c r="M14" s="44" t="str">
        <f>IF(AND('INVTR 2021 (no acotado)'!M14=0, 'INVT 2021'!M14=0), "-", IFERROR('INVTR 2021 (no acotado)'!M14/'INVT 2021'!M14,"indef"))</f>
        <v>-</v>
      </c>
      <c r="N14" s="45" t="str">
        <f>IF(AND('INVTR 2021 (no acotado)'!N14=0, 'INVT 2021'!N14=0), "-", IFERROR('INVTR 2021 (no acotado)'!N14/'INVT 2021'!N14,"indef"))</f>
        <v>-</v>
      </c>
      <c r="O14" s="23">
        <f>IF(AND('INVTR 2021 (no acotado)'!O14=0, 'INVT 2021'!O14=0), "-", IFERROR('INVTR 2021 (no acotado)'!O14/'INVT 2021'!O14,"indef"))</f>
        <v>0.8255068828302532</v>
      </c>
    </row>
    <row r="15" spans="1:15" ht="15" thickBot="1" x14ac:dyDescent="0.4">
      <c r="A15" s="69"/>
      <c r="B15" s="20">
        <v>4</v>
      </c>
      <c r="C15" s="49" t="str">
        <f>IF(AND('INVTR 2021 (no acotado)'!C15=0, 'INVT 2021'!C15=0), "-", IFERROR('INVTR 2021 (no acotado)'!C15/'INVT 2021'!C15,"indef"))</f>
        <v>-</v>
      </c>
      <c r="D15" s="49" t="str">
        <f>IF(AND('INVTR 2021 (no acotado)'!D15=0, 'INVT 2021'!D15=0), "-", IFERROR('INVTR 2021 (no acotado)'!D15/'INVT 2021'!D15,"indef"))</f>
        <v>-</v>
      </c>
      <c r="E15" s="49">
        <f>IF(AND('INVTR 2021 (no acotado)'!E15=0, 'INVT 2021'!E15=0), "-", IFERROR('INVTR 2021 (no acotado)'!E15/'INVT 2021'!E15,"indef"))</f>
        <v>0.73590774867503472</v>
      </c>
      <c r="F15" s="49">
        <f>IF(AND('INVTR 2021 (no acotado)'!F15=0, 'INVT 2021'!F15=0), "-", IFERROR('INVTR 2021 (no acotado)'!F15/'INVT 2021'!F15,"indef"))</f>
        <v>0.89350943993736298</v>
      </c>
      <c r="G15" s="49">
        <f>IF(AND('INVTR 2021 (no acotado)'!G15=0, 'INVT 2021'!G15=0), "-", IFERROR('INVTR 2021 (no acotado)'!G15/'INVT 2021'!G15,"indef"))</f>
        <v>1</v>
      </c>
      <c r="H15" s="49">
        <f>IF(AND('INVTR 2021 (no acotado)'!H15=0, 'INVT 2021'!H15=0), "-", IFERROR('INVTR 2021 (no acotado)'!H15/'INVT 2021'!H15,"indef"))</f>
        <v>8.3994596638688197</v>
      </c>
      <c r="I15" s="49" t="str">
        <f>IF(AND('INVTR 2021 (no acotado)'!I15=0, 'INVT 2021'!I15=0), "-", IFERROR('INVTR 2021 (no acotado)'!I15/'INVT 2021'!I15,"indef"))</f>
        <v>-</v>
      </c>
      <c r="J15" s="49" t="str">
        <f>IF(AND('INVTR 2021 (no acotado)'!J15=0, 'INVT 2021'!J15=0), "-", IFERROR('INVTR 2021 (no acotado)'!J15/'INVT 2021'!J15,"indef"))</f>
        <v>-</v>
      </c>
      <c r="K15" s="49" t="str">
        <f>IF(AND('INVTR 2021 (no acotado)'!K15=0, 'INVT 2021'!K15=0), "-", IFERROR('INVTR 2021 (no acotado)'!K15/'INVT 2021'!K15,"indef"))</f>
        <v>-</v>
      </c>
      <c r="L15" s="49">
        <f>IF(AND('INVTR 2021 (no acotado)'!L15=0, 'INVT 2021'!L15=0), "-", IFERROR('INVTR 2021 (no acotado)'!L15/'INVT 2021'!L15,"indef"))</f>
        <v>7.4444529542389457</v>
      </c>
      <c r="M15" s="50" t="str">
        <f>IF(AND('INVTR 2021 (no acotado)'!M15=0, 'INVT 2021'!M15=0), "-", IFERROR('INVTR 2021 (no acotado)'!M15/'INVT 2021'!M15,"indef"))</f>
        <v>-</v>
      </c>
      <c r="N15" s="51" t="str">
        <f>IF(AND('INVTR 2021 (no acotado)'!N15=0, 'INVT 2021'!N15=0), "-", IFERROR('INVTR 2021 (no acotado)'!N15/'INVT 2021'!N15,"indef"))</f>
        <v>-</v>
      </c>
      <c r="O15" s="24">
        <f>IF(AND('INVTR 2021 (no acotado)'!O15=0, 'INVT 2021'!O15=0), "-", IFERROR('INVTR 2021 (no acotado)'!O15/'INVT 2021'!O15,"indef"))</f>
        <v>2.4607111188168203</v>
      </c>
    </row>
    <row r="16" spans="1:15" x14ac:dyDescent="0.35">
      <c r="A16" s="67" t="s">
        <v>5</v>
      </c>
      <c r="B16" s="17">
        <v>1</v>
      </c>
      <c r="C16" s="39" t="str">
        <f>IF(AND('INVTR 2021 (no acotado)'!C16=0, 'INVT 2021'!C16=0), "-", IFERROR('INVTR 2021 (no acotado)'!C16/'INVT 2021'!C16,"indef"))</f>
        <v>-</v>
      </c>
      <c r="D16" s="40" t="str">
        <f>IF(AND('INVTR 2021 (no acotado)'!D16=0, 'INVT 2021'!D16=0), "-", IFERROR('INVTR 2021 (no acotado)'!D16/'INVT 2021'!D16,"indef"))</f>
        <v>-</v>
      </c>
      <c r="E16" s="40" t="str">
        <f>IF(AND('INVTR 2021 (no acotado)'!E16=0, 'INVT 2021'!E16=0), "-", IFERROR('INVTR 2021 (no acotado)'!E16/'INVT 2021'!E16,"indef"))</f>
        <v>-</v>
      </c>
      <c r="F16" s="40" t="str">
        <f>IF(AND('INVTR 2021 (no acotado)'!F16=0, 'INVT 2021'!F16=0), "-", IFERROR('INVTR 2021 (no acotado)'!F16/'INVT 2021'!F16,"indef"))</f>
        <v>-</v>
      </c>
      <c r="G16" s="40" t="str">
        <f>IF(AND('INVTR 2021 (no acotado)'!G16=0, 'INVT 2021'!G16=0), "-", IFERROR('INVTR 2021 (no acotado)'!G16/'INVT 2021'!G16,"indef"))</f>
        <v>-</v>
      </c>
      <c r="H16" s="40" t="str">
        <f>IF(AND('INVTR 2021 (no acotado)'!H16=0, 'INVT 2021'!H16=0), "-", IFERROR('INVTR 2021 (no acotado)'!H16/'INVT 2021'!H16,"indef"))</f>
        <v>-</v>
      </c>
      <c r="I16" s="40" t="str">
        <f>IF(AND('INVTR 2021 (no acotado)'!I16=0, 'INVT 2021'!I16=0), "-", IFERROR('INVTR 2021 (no acotado)'!I16/'INVT 2021'!I16,"indef"))</f>
        <v>-</v>
      </c>
      <c r="J16" s="40" t="str">
        <f>IF(AND('INVTR 2021 (no acotado)'!J16=0, 'INVT 2021'!J16=0), "-", IFERROR('INVTR 2021 (no acotado)'!J16/'INVT 2021'!J16,"indef"))</f>
        <v>-</v>
      </c>
      <c r="K16" s="40" t="str">
        <f>IF(AND('INVTR 2021 (no acotado)'!K16=0, 'INVT 2021'!K16=0), "-", IFERROR('INVTR 2021 (no acotado)'!K16/'INVT 2021'!K16,"indef"))</f>
        <v>-</v>
      </c>
      <c r="L16" s="40" t="str">
        <f>IF(AND('INVTR 2021 (no acotado)'!L16=0, 'INVT 2021'!L16=0), "-", IFERROR('INVTR 2021 (no acotado)'!L16/'INVT 2021'!L16,"indef"))</f>
        <v>-</v>
      </c>
      <c r="M16" s="41">
        <f>IF(AND('INVTR 2021 (no acotado)'!M16=0, 'INVT 2021'!M16=0), "-", IFERROR('INVTR 2021 (no acotado)'!M16/'INVT 2021'!M16,"indef"))</f>
        <v>0.50315118131202707</v>
      </c>
      <c r="N16" s="41">
        <f>IF(AND('INVTR 2021 (no acotado)'!N16=0, 'INVT 2021'!N16=0), "-", IFERROR('INVTR 2021 (no acotado)'!N16/'INVT 2021'!N16,"indef"))</f>
        <v>0.56401333872631054</v>
      </c>
      <c r="O16" s="21">
        <f>IF(AND('INVTR 2021 (no acotado)'!O16=0, 'INVT 2021'!O16=0), "-", IFERROR('INVTR 2021 (no acotado)'!O16/'INVT 2021'!O16,"indef"))</f>
        <v>0.55189555222856979</v>
      </c>
    </row>
    <row r="17" spans="1:15" x14ac:dyDescent="0.35">
      <c r="A17" s="68"/>
      <c r="B17" s="18">
        <v>2</v>
      </c>
      <c r="C17" s="43" t="str">
        <f>IF(AND('INVTR 2021 (no acotado)'!C17=0, 'INVT 2021'!C17=0), "-", IFERROR('INVTR 2021 (no acotado)'!C17/'INVT 2021'!C17,"indef"))</f>
        <v>-</v>
      </c>
      <c r="D17" s="43" t="str">
        <f>IF(AND('INVTR 2021 (no acotado)'!D17=0, 'INVT 2021'!D17=0), "-", IFERROR('INVTR 2021 (no acotado)'!D17/'INVT 2021'!D17,"indef"))</f>
        <v>-</v>
      </c>
      <c r="E17" s="43" t="str">
        <f>IF(AND('INVTR 2021 (no acotado)'!E17=0, 'INVT 2021'!E17=0), "-", IFERROR('INVTR 2021 (no acotado)'!E17/'INVT 2021'!E17,"indef"))</f>
        <v>-</v>
      </c>
      <c r="F17" s="43">
        <f>IF(AND('INVTR 2021 (no acotado)'!F17=0, 'INVT 2021'!F17=0), "-", IFERROR('INVTR 2021 (no acotado)'!F17/'INVT 2021'!F17,"indef"))</f>
        <v>0</v>
      </c>
      <c r="G17" s="43">
        <f>IF(AND('INVTR 2021 (no acotado)'!G17=0, 'INVT 2021'!G17=0), "-", IFERROR('INVTR 2021 (no acotado)'!G17/'INVT 2021'!G17,"indef"))</f>
        <v>1.1665390365751377E-2</v>
      </c>
      <c r="H17" s="43" t="str">
        <f>IF(AND('INVTR 2021 (no acotado)'!H17=0, 'INVT 2021'!H17=0), "-", IFERROR('INVTR 2021 (no acotado)'!H17/'INVT 2021'!H17,"indef"))</f>
        <v>-</v>
      </c>
      <c r="I17" s="43">
        <f>IF(AND('INVTR 2021 (no acotado)'!I17=0, 'INVT 2021'!I17=0), "-", IFERROR('INVTR 2021 (no acotado)'!I17/'INVT 2021'!I17,"indef"))</f>
        <v>2.7814953226078436</v>
      </c>
      <c r="J17" s="43">
        <f>IF(AND('INVTR 2021 (no acotado)'!J17=0, 'INVT 2021'!J17=0), "-", IFERROR('INVTR 2021 (no acotado)'!J17/'INVT 2021'!J17,"indef"))</f>
        <v>0.21434393079328495</v>
      </c>
      <c r="K17" s="43">
        <f>IF(AND('INVTR 2021 (no acotado)'!K17=0, 'INVT 2021'!K17=0), "-", IFERROR('INVTR 2021 (no acotado)'!K17/'INVT 2021'!K17,"indef"))</f>
        <v>1.0475717349375959</v>
      </c>
      <c r="L17" s="43">
        <f>IF(AND('INVTR 2021 (no acotado)'!L17=0, 'INVT 2021'!L17=0), "-", IFERROR('INVTR 2021 (no acotado)'!L17/'INVT 2021'!L17,"indef"))</f>
        <v>0</v>
      </c>
      <c r="M17" s="44" t="str">
        <f>IF(AND('INVTR 2021 (no acotado)'!M17=0, 'INVT 2021'!M17=0), "-", IFERROR('INVTR 2021 (no acotado)'!M17/'INVT 2021'!M17,"indef"))</f>
        <v>-</v>
      </c>
      <c r="N17" s="45" t="str">
        <f>IF(AND('INVTR 2021 (no acotado)'!N17=0, 'INVT 2021'!N17=0), "-", IFERROR('INVTR 2021 (no acotado)'!N17/'INVT 2021'!N17,"indef"))</f>
        <v>-</v>
      </c>
      <c r="O17" s="22">
        <f>IF(AND('INVTR 2021 (no acotado)'!O17=0, 'INVT 2021'!O17=0), "-", IFERROR('INVTR 2021 (no acotado)'!O17/'INVT 2021'!O17,"indef"))</f>
        <v>0.67959229943169985</v>
      </c>
    </row>
    <row r="18" spans="1:15" x14ac:dyDescent="0.35">
      <c r="A18" s="68"/>
      <c r="B18" s="19">
        <v>3</v>
      </c>
      <c r="C18" s="47" t="str">
        <f>IF(AND('INVTR 2021 (no acotado)'!C18=0, 'INVT 2021'!C18=0), "-", IFERROR('INVTR 2021 (no acotado)'!C18/'INVT 2021'!C18,"indef"))</f>
        <v>-</v>
      </c>
      <c r="D18" s="47" t="str">
        <f>IF(AND('INVTR 2021 (no acotado)'!D18=0, 'INVT 2021'!D18=0), "-", IFERROR('INVTR 2021 (no acotado)'!D18/'INVT 2021'!D18,"indef"))</f>
        <v>-</v>
      </c>
      <c r="E18" s="47">
        <f>IF(AND('INVTR 2021 (no acotado)'!E18=0, 'INVT 2021'!E18=0), "-", IFERROR('INVTR 2021 (no acotado)'!E18/'INVT 2021'!E18,"indef"))</f>
        <v>0</v>
      </c>
      <c r="F18" s="47" t="str">
        <f>IF(AND('INVTR 2021 (no acotado)'!F18=0, 'INVT 2021'!F18=0), "-", IFERROR('INVTR 2021 (no acotado)'!F18/'INVT 2021'!F18,"indef"))</f>
        <v>-</v>
      </c>
      <c r="G18" s="47" t="str">
        <f>IF(AND('INVTR 2021 (no acotado)'!G18=0, 'INVT 2021'!G18=0), "-", IFERROR('INVTR 2021 (no acotado)'!G18/'INVT 2021'!G18,"indef"))</f>
        <v>-</v>
      </c>
      <c r="H18" s="47" t="str">
        <f>IF(AND('INVTR 2021 (no acotado)'!H18=0, 'INVT 2021'!H18=0), "-", IFERROR('INVTR 2021 (no acotado)'!H18/'INVT 2021'!H18,"indef"))</f>
        <v>-</v>
      </c>
      <c r="I18" s="47">
        <f>IF(AND('INVTR 2021 (no acotado)'!I18=0, 'INVT 2021'!I18=0), "-", IFERROR('INVTR 2021 (no acotado)'!I18/'INVT 2021'!I18,"indef"))</f>
        <v>455.51325526241135</v>
      </c>
      <c r="J18" s="47" t="str">
        <f>IF(AND('INVTR 2021 (no acotado)'!J18=0, 'INVT 2021'!J18=0), "-", IFERROR('INVTR 2021 (no acotado)'!J18/'INVT 2021'!J18,"indef"))</f>
        <v>-</v>
      </c>
      <c r="K18" s="47">
        <f>IF(AND('INVTR 2021 (no acotado)'!K18=0, 'INVT 2021'!K18=0), "-", IFERROR('INVTR 2021 (no acotado)'!K18/'INVT 2021'!K18,"indef"))</f>
        <v>0.48941710014593731</v>
      </c>
      <c r="L18" s="47">
        <f>IF(AND('INVTR 2021 (no acotado)'!L18=0, 'INVT 2021'!L18=0), "-", IFERROR('INVTR 2021 (no acotado)'!L18/'INVT 2021'!L18,"indef"))</f>
        <v>0</v>
      </c>
      <c r="M18" s="44" t="str">
        <f>IF(AND('INVTR 2021 (no acotado)'!M18=0, 'INVT 2021'!M18=0), "-", IFERROR('INVTR 2021 (no acotado)'!M18/'INVT 2021'!M18,"indef"))</f>
        <v>-</v>
      </c>
      <c r="N18" s="45" t="str">
        <f>IF(AND('INVTR 2021 (no acotado)'!N18=0, 'INVT 2021'!N18=0), "-", IFERROR('INVTR 2021 (no acotado)'!N18/'INVT 2021'!N18,"indef"))</f>
        <v>-</v>
      </c>
      <c r="O18" s="23">
        <f>IF(AND('INVTR 2021 (no acotado)'!O18=0, 'INVT 2021'!O18=0), "-", IFERROR('INVTR 2021 (no acotado)'!O18/'INVT 2021'!O18,"indef"))</f>
        <v>0.38276205062556495</v>
      </c>
    </row>
    <row r="19" spans="1:15" ht="15" thickBot="1" x14ac:dyDescent="0.4">
      <c r="A19" s="69"/>
      <c r="B19" s="20">
        <v>4</v>
      </c>
      <c r="C19" s="49" t="str">
        <f>IF(AND('INVTR 2021 (no acotado)'!C19=0, 'INVT 2021'!C19=0), "-", IFERROR('INVTR 2021 (no acotado)'!C19/'INVT 2021'!C19,"indef"))</f>
        <v>-</v>
      </c>
      <c r="D19" s="49" t="str">
        <f>IF(AND('INVTR 2021 (no acotado)'!D19=0, 'INVT 2021'!D19=0), "-", IFERROR('INVTR 2021 (no acotado)'!D19/'INVT 2021'!D19,"indef"))</f>
        <v>-</v>
      </c>
      <c r="E19" s="49" t="str">
        <f>IF(AND('INVTR 2021 (no acotado)'!E19=0, 'INVT 2021'!E19=0), "-", IFERROR('INVTR 2021 (no acotado)'!E19/'INVT 2021'!E19,"indef"))</f>
        <v>-</v>
      </c>
      <c r="F19" s="49" t="str">
        <f>IF(AND('INVTR 2021 (no acotado)'!F19=0, 'INVT 2021'!F19=0), "-", IFERROR('INVTR 2021 (no acotado)'!F19/'INVT 2021'!F19,"indef"))</f>
        <v>-</v>
      </c>
      <c r="G19" s="49" t="str">
        <f>IF(AND('INVTR 2021 (no acotado)'!G19=0, 'INVT 2021'!G19=0), "-", IFERROR('INVTR 2021 (no acotado)'!G19/'INVT 2021'!G19,"indef"))</f>
        <v>-</v>
      </c>
      <c r="H19" s="49" t="str">
        <f>IF(AND('INVTR 2021 (no acotado)'!H19=0, 'INVT 2021'!H19=0), "-", IFERROR('INVTR 2021 (no acotado)'!H19/'INVT 2021'!H19,"indef"))</f>
        <v>-</v>
      </c>
      <c r="I19" s="49" t="str">
        <f>IF(AND('INVTR 2021 (no acotado)'!I19=0, 'INVT 2021'!I19=0), "-", IFERROR('INVTR 2021 (no acotado)'!I19/'INVT 2021'!I19,"indef"))</f>
        <v>-</v>
      </c>
      <c r="J19" s="49" t="str">
        <f>IF(AND('INVTR 2021 (no acotado)'!J19=0, 'INVT 2021'!J19=0), "-", IFERROR('INVTR 2021 (no acotado)'!J19/'INVT 2021'!J19,"indef"))</f>
        <v>-</v>
      </c>
      <c r="K19" s="49" t="str">
        <f>IF(AND('INVTR 2021 (no acotado)'!K19=0, 'INVT 2021'!K19=0), "-", IFERROR('INVTR 2021 (no acotado)'!K19/'INVT 2021'!K19,"indef"))</f>
        <v>-</v>
      </c>
      <c r="L19" s="49">
        <f>IF(AND('INVTR 2021 (no acotado)'!L19=0, 'INVT 2021'!L19=0), "-", IFERROR('INVTR 2021 (no acotado)'!L19/'INVT 2021'!L19,"indef"))</f>
        <v>0</v>
      </c>
      <c r="M19" s="50" t="str">
        <f>IF(AND('INVTR 2021 (no acotado)'!M19=0, 'INVT 2021'!M19=0), "-", IFERROR('INVTR 2021 (no acotado)'!M19/'INVT 2021'!M19,"indef"))</f>
        <v>-</v>
      </c>
      <c r="N19" s="51" t="str">
        <f>IF(AND('INVTR 2021 (no acotado)'!N19=0, 'INVT 2021'!N19=0), "-", IFERROR('INVTR 2021 (no acotado)'!N19/'INVT 2021'!N19,"indef"))</f>
        <v>-</v>
      </c>
      <c r="O19" s="24">
        <f>IF(AND('INVTR 2021 (no acotado)'!O19=0, 'INVT 2021'!O19=0), "-", IFERROR('INVTR 2021 (no acotado)'!O19/'INVT 2021'!O19,"indef"))</f>
        <v>0</v>
      </c>
    </row>
    <row r="20" spans="1:15" ht="19" thickBot="1" x14ac:dyDescent="0.4">
      <c r="A20" s="70" t="s">
        <v>6</v>
      </c>
      <c r="B20" s="71"/>
      <c r="C20" s="25">
        <f>IF(AND('INVTR 2021 (no acotado)'!C20=0, 'INVT 2021'!C20=0), "-", IFERROR('INVTR 2021 (no acotado)'!C20/'INVT 2021'!C20,"indef"))</f>
        <v>1.1716556185639009</v>
      </c>
      <c r="D20" s="25" t="str">
        <f>IF(AND('INVTR 2021 (no acotado)'!D20=0, 'INVT 2021'!D20=0), "-", IFERROR('INVTR 2021 (no acotado)'!D20/'INVT 2021'!D20,"indef"))</f>
        <v>-</v>
      </c>
      <c r="E20" s="25">
        <f>IF(AND('INVTR 2021 (no acotado)'!E20=0, 'INVT 2021'!E20=0), "-", IFERROR('INVTR 2021 (no acotado)'!E20/'INVT 2021'!E20,"indef"))</f>
        <v>0.79393637065486866</v>
      </c>
      <c r="F20" s="25">
        <f>IF(AND('INVTR 2021 (no acotado)'!F20=0, 'INVT 2021'!F20=0), "-", IFERROR('INVTR 2021 (no acotado)'!F20/'INVT 2021'!F20,"indef"))</f>
        <v>1.200681109927124</v>
      </c>
      <c r="G20" s="25">
        <f>IF(AND('INVTR 2021 (no acotado)'!G20=0, 'INVT 2021'!G20=0), "-", IFERROR('INVTR 2021 (no acotado)'!G20/'INVT 2021'!G20,"indef"))</f>
        <v>1.0318774286224952</v>
      </c>
      <c r="H20" s="25">
        <f>IF(AND('INVTR 2021 (no acotado)'!H20=0, 'INVT 2021'!H20=0), "-", IFERROR('INVTR 2021 (no acotado)'!H20/'INVT 2021'!H20,"indef"))</f>
        <v>3.0004313860724103</v>
      </c>
      <c r="I20" s="25">
        <f>IF(AND('INVTR 2021 (no acotado)'!I20=0, 'INVT 2021'!I20=0), "-", IFERROR('INVTR 2021 (no acotado)'!I20/'INVT 2021'!I20,"indef"))</f>
        <v>1.2014791629759065</v>
      </c>
      <c r="J20" s="25">
        <f>IF(AND('INVTR 2021 (no acotado)'!J20=0, 'INVT 2021'!J20=0), "-", IFERROR('INVTR 2021 (no acotado)'!J20/'INVT 2021'!J20,"indef"))</f>
        <v>0.67712799598880236</v>
      </c>
      <c r="K20" s="25">
        <f>IF(AND('INVTR 2021 (no acotado)'!K20=0, 'INVT 2021'!K20=0), "-", IFERROR('INVTR 2021 (no acotado)'!K20/'INVT 2021'!K20,"indef"))</f>
        <v>1.0618102888684413</v>
      </c>
      <c r="L20" s="25">
        <f>IF(AND('INVTR 2021 (no acotado)'!L20=0, 'INVT 2021'!L20=0), "-", IFERROR('INVTR 2021 (no acotado)'!L20/'INVT 2021'!L20,"indef"))</f>
        <v>0.70342059758627584</v>
      </c>
      <c r="M20" s="25">
        <f>IF(AND('INVTR 2021 (no acotado)'!M20=0, 'INVT 2021'!M20=0), "-", IFERROR('INVTR 2021 (no acotado)'!M20/'INVT 2021'!M20,"indef"))</f>
        <v>0.64763835113252965</v>
      </c>
      <c r="N20" s="25">
        <f>IF(AND('INVTR 2021 (no acotado)'!N20=0, 'INVT 2021'!N20=0), "-", IFERROR('INVTR 2021 (no acotado)'!N20/'INVT 2021'!N20,"indef"))</f>
        <v>1.5620533105425893</v>
      </c>
      <c r="O20" s="52">
        <f>IF(AND('INVTR 2021 (no acotado)'!O20=0, 'INVT 2021'!O20=0), "-", IFERROR('INVTR 2021 (no acotado)'!O20/'INVT 2021'!O20,"indef"))</f>
        <v>1.074379633068242</v>
      </c>
    </row>
  </sheetData>
  <mergeCells count="10">
    <mergeCell ref="A8:A11"/>
    <mergeCell ref="A12:A15"/>
    <mergeCell ref="A16:A19"/>
    <mergeCell ref="A20:B20"/>
    <mergeCell ref="A1:O1"/>
    <mergeCell ref="A2:A3"/>
    <mergeCell ref="B2:B3"/>
    <mergeCell ref="C2:N2"/>
    <mergeCell ref="O2:O3"/>
    <mergeCell ref="A4:A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D6CB5F203C8408258989F2BC18DAD" ma:contentTypeVersion="14" ma:contentTypeDescription="Crear nuevo documento." ma:contentTypeScope="" ma:versionID="6a1333477e5823329db0521ee496bfa8">
  <xsd:schema xmlns:xsd="http://www.w3.org/2001/XMLSchema" xmlns:xs="http://www.w3.org/2001/XMLSchema" xmlns:p="http://schemas.microsoft.com/office/2006/metadata/properties" xmlns:ns2="36884c60-c274-4940-9354-c29f0b69c076" xmlns:ns3="661bfcfa-41c8-4741-9d5b-01325c234c02" targetNamespace="http://schemas.microsoft.com/office/2006/metadata/properties" ma:root="true" ma:fieldsID="37f8f1f413b5e700289f1c9b83dee4ac" ns2:_="" ns3:_="">
    <xsd:import namespace="36884c60-c274-4940-9354-c29f0b69c076"/>
    <xsd:import namespace="661bfcfa-41c8-4741-9d5b-01325c234c0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Hiperv_x00ed_nculo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84c60-c274-4940-9354-c29f0b69c0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bfcfa-41c8-4741-9d5b-01325c234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Hiperv_x00ed_nculo" ma:index="21" nillable="true" ma:displayName="Hipervínculo" ma:format="Hyperlink" ma:internalName="Hiperv_x00ed_ncul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perv_x00ed_nculo xmlns="661bfcfa-41c8-4741-9d5b-01325c234c02">
      <Url xsi:nil="true"/>
      <Description xsi:nil="true"/>
    </Hiperv_x00ed_nculo>
    <_dlc_DocId xmlns="36884c60-c274-4940-9354-c29f0b69c076">6DA63UNE3QJW-1271664277-442565</_dlc_DocId>
    <_dlc_DocIdUrl xmlns="36884c60-c274-4940-9354-c29f0b69c076">
      <Url>https://epmco.sharepoint.com/sites/uttde/_layouts/15/DocIdRedir.aspx?ID=6DA63UNE3QJW-1271664277-442565</Url>
      <Description>6DA63UNE3QJW-1271664277-442565</Description>
    </_dlc_DocIdUrl>
  </documentManagement>
</p:properties>
</file>

<file path=customXml/itemProps1.xml><?xml version="1.0" encoding="utf-8"?>
<ds:datastoreItem xmlns:ds="http://schemas.openxmlformats.org/officeDocument/2006/customXml" ds:itemID="{4500B88F-BB2C-49F8-AEC0-A64A12089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C25104-7432-42D8-AEFD-5D632CA463C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8CB6C6C-8A0D-4E78-A1B3-DBA5D13AD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84c60-c274-4940-9354-c29f0b69c076"/>
    <ds:schemaRef ds:uri="661bfcfa-41c8-4741-9d5b-01325c23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0C796A-4ECF-4ADC-80DB-B1C90F6153C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36884c60-c274-4940-9354-c29f0b69c076"/>
    <ds:schemaRef ds:uri="661bfcfa-41c8-4741-9d5b-01325c234c0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INVTR 2021 (no acotado)</vt:lpstr>
      <vt:lpstr>INVT 2021</vt:lpstr>
      <vt:lpstr>% Ejecución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2022-03-31T04:10:56Z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0x0101002A1D6CB5F203C8408258989F2BC18DAD</vt:lpwstr>
  </property>
  <property fmtid="{D5CDD505-2E9C-101B-9397-08002B2CF9AE}" pid="3" name="_dlc_DocIdItemGuid">
    <vt:lpwstr>3b8d8639-3e5a-48e4-89a9-f9216d9efca5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2021-08-03T22:16:02Z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75c3b6e9-e917-4229-b77a-db5ff466a1c4</vt:lpwstr>
  </property>
  <property fmtid="{D5CDD505-2E9C-101B-9397-08002B2CF9AE}" pid="10" name="MSIP_Label_666bb131-2344-48ed-84db-fe1e84a9fae2_ContentBits">
    <vt:lpwstr>0</vt:lpwstr>
  </property>
</Properties>
</file>